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Sheet1!$A$1:$C$146</definedName>
  </definedNames>
  <calcPr calcId="144525"/>
</workbook>
</file>

<file path=xl/sharedStrings.xml><?xml version="1.0" encoding="utf-8"?>
<sst xmlns="http://schemas.openxmlformats.org/spreadsheetml/2006/main" count="5515" uniqueCount="1231">
  <si>
    <t>序号</t>
  </si>
  <si>
    <t>姓名</t>
  </si>
  <si>
    <t>性别</t>
  </si>
  <si>
    <t>刘洁</t>
  </si>
  <si>
    <t>女</t>
  </si>
  <si>
    <t>李文娟（小）</t>
  </si>
  <si>
    <t>刘彭</t>
  </si>
  <si>
    <t>男</t>
  </si>
  <si>
    <t>韩意文</t>
  </si>
  <si>
    <t>张辉</t>
  </si>
  <si>
    <t>余晓</t>
  </si>
  <si>
    <t>李梅梅</t>
  </si>
  <si>
    <t>孙明明</t>
  </si>
  <si>
    <t>韩振</t>
  </si>
  <si>
    <t>郑玲玲</t>
  </si>
  <si>
    <t>刘南南</t>
  </si>
  <si>
    <t>来文礼</t>
  </si>
  <si>
    <t>侯雅梅</t>
  </si>
  <si>
    <t>李俊</t>
  </si>
  <si>
    <t>李夏炎</t>
  </si>
  <si>
    <t>朱青</t>
  </si>
  <si>
    <t>符逸雯</t>
  </si>
  <si>
    <t>余圆圆</t>
  </si>
  <si>
    <t>霍清清</t>
  </si>
  <si>
    <t>姚登义</t>
  </si>
  <si>
    <t>赵曙光</t>
  </si>
  <si>
    <t>马彪</t>
  </si>
  <si>
    <t>高一鸣</t>
  </si>
  <si>
    <t>马晓昕</t>
  </si>
  <si>
    <t>冯竹青</t>
  </si>
  <si>
    <t>李翰</t>
  </si>
  <si>
    <t>汪露影</t>
  </si>
  <si>
    <t>李丽娜（小）</t>
  </si>
  <si>
    <t>徐盼盼</t>
  </si>
  <si>
    <t>秦亚运</t>
  </si>
  <si>
    <t>亓小利</t>
  </si>
  <si>
    <t>武方方</t>
  </si>
  <si>
    <t>刘婧婧</t>
  </si>
  <si>
    <t>宋锐</t>
  </si>
  <si>
    <t>亓先昀</t>
  </si>
  <si>
    <t>陈丹丹</t>
  </si>
  <si>
    <t>徐冰</t>
  </si>
  <si>
    <t>王宁</t>
  </si>
  <si>
    <t>姚悦</t>
  </si>
  <si>
    <t>相开放</t>
  </si>
  <si>
    <t>吴艳</t>
  </si>
  <si>
    <t>李文利</t>
  </si>
  <si>
    <t>程月月</t>
  </si>
  <si>
    <t>岳咚霖</t>
  </si>
  <si>
    <t>王晓雯</t>
  </si>
  <si>
    <t>许静</t>
  </si>
  <si>
    <t>李景然</t>
  </si>
  <si>
    <t>孙浩</t>
  </si>
  <si>
    <t>胡娟</t>
  </si>
  <si>
    <t>周鹤翔</t>
  </si>
  <si>
    <t>杜子伟</t>
  </si>
  <si>
    <t>倪咪咪</t>
  </si>
  <si>
    <t>刘亮</t>
  </si>
  <si>
    <t>李泉</t>
  </si>
  <si>
    <t>王娟娟（小）</t>
  </si>
  <si>
    <t>王静（2）</t>
  </si>
  <si>
    <t>韩茉</t>
  </si>
  <si>
    <t>程光辉</t>
  </si>
  <si>
    <t>张冬妮</t>
  </si>
  <si>
    <t>李安忆</t>
  </si>
  <si>
    <t>范晓宇</t>
  </si>
  <si>
    <t>郑俊涛</t>
  </si>
  <si>
    <t>宋倩</t>
  </si>
  <si>
    <t>刘璐璐</t>
  </si>
  <si>
    <t>谢伟娜</t>
  </si>
  <si>
    <t>孙再冉</t>
  </si>
  <si>
    <t>代晨璐</t>
  </si>
  <si>
    <t>刘晨旭</t>
  </si>
  <si>
    <t>卢成成</t>
  </si>
  <si>
    <t>祝平平</t>
  </si>
  <si>
    <t>张玉杰</t>
  </si>
  <si>
    <t>李彪</t>
  </si>
  <si>
    <t>马鹏飞</t>
  </si>
  <si>
    <t>李静(大)</t>
  </si>
  <si>
    <t>余慧君</t>
  </si>
  <si>
    <t>赵志峰</t>
  </si>
  <si>
    <t>曹伟丽</t>
  </si>
  <si>
    <t>刘飞（2）</t>
  </si>
  <si>
    <t>邹一虎</t>
  </si>
  <si>
    <t>张静静</t>
  </si>
  <si>
    <t>王彬（小）</t>
  </si>
  <si>
    <t>殷泽华</t>
  </si>
  <si>
    <t>姚瑶</t>
  </si>
  <si>
    <t>赵诚诚</t>
  </si>
  <si>
    <t>王玥</t>
  </si>
  <si>
    <t>张孟辉</t>
  </si>
  <si>
    <t>姚丽</t>
  </si>
  <si>
    <t>马骏</t>
  </si>
  <si>
    <t>李略</t>
  </si>
  <si>
    <t>吴狄</t>
  </si>
  <si>
    <t>程明飞</t>
  </si>
  <si>
    <t>侯强强</t>
  </si>
  <si>
    <t>王利娟</t>
  </si>
  <si>
    <t>张豪</t>
  </si>
  <si>
    <t>郭春雷</t>
  </si>
  <si>
    <t>朱军辉</t>
  </si>
  <si>
    <t>于彬</t>
  </si>
  <si>
    <t>杨慧慧</t>
  </si>
  <si>
    <t>董蕾</t>
  </si>
  <si>
    <t>程蒙蒙</t>
  </si>
  <si>
    <t>张珊珊</t>
  </si>
  <si>
    <t>于凤梅</t>
  </si>
  <si>
    <t>王子洋（小）</t>
  </si>
  <si>
    <t>邢德福</t>
  </si>
  <si>
    <t>乔龙标</t>
  </si>
  <si>
    <t>尚留</t>
  </si>
  <si>
    <t>张倩文</t>
  </si>
  <si>
    <t>谭玲</t>
  </si>
  <si>
    <t>周平平</t>
  </si>
  <si>
    <t>张小飞</t>
  </si>
  <si>
    <t>马东营</t>
  </si>
  <si>
    <t>陈利苹</t>
  </si>
  <si>
    <t>陈明哲</t>
  </si>
  <si>
    <t>赵瑜</t>
  </si>
  <si>
    <t>王倩</t>
  </si>
  <si>
    <t>李飞（小）</t>
  </si>
  <si>
    <t>李子海</t>
  </si>
  <si>
    <t>张涛</t>
  </si>
  <si>
    <t>徐浩峰</t>
  </si>
  <si>
    <t>田运</t>
  </si>
  <si>
    <t>王浩然</t>
  </si>
  <si>
    <t>郑锐</t>
  </si>
  <si>
    <t>张杰杰</t>
  </si>
  <si>
    <t>丁天培</t>
  </si>
  <si>
    <t>李奇</t>
  </si>
  <si>
    <t>王小倩</t>
  </si>
  <si>
    <t>王雁芹</t>
  </si>
  <si>
    <t>赵保印</t>
  </si>
  <si>
    <t>王冰影</t>
  </si>
  <si>
    <t>范永飞</t>
  </si>
  <si>
    <t>岳倩倩</t>
  </si>
  <si>
    <t>孙荣荣</t>
  </si>
  <si>
    <t>孔令君</t>
  </si>
  <si>
    <t>李多含</t>
  </si>
  <si>
    <t>夏雪</t>
  </si>
  <si>
    <t>王晨琛</t>
  </si>
  <si>
    <t>张培娟</t>
  </si>
  <si>
    <t>时韵</t>
  </si>
  <si>
    <t>武隆丰</t>
  </si>
  <si>
    <t>李飞（大）</t>
  </si>
  <si>
    <t>孟银梅</t>
  </si>
  <si>
    <t>韦雪梅</t>
  </si>
  <si>
    <t>韩志强</t>
  </si>
  <si>
    <t>杜梦成</t>
  </si>
  <si>
    <t>庞玉茹</t>
  </si>
  <si>
    <t>科室</t>
  </si>
  <si>
    <t>民族</t>
  </si>
  <si>
    <t>籍贯</t>
  </si>
  <si>
    <t>身份证号码</t>
  </si>
  <si>
    <t>出生年月</t>
  </si>
  <si>
    <t>入伍年月</t>
  </si>
  <si>
    <t>进入本院时间</t>
  </si>
  <si>
    <t>年龄</t>
  </si>
  <si>
    <t>学历</t>
  </si>
  <si>
    <t>毕业学校</t>
  </si>
  <si>
    <t>毕业时间</t>
  </si>
  <si>
    <t>职称/工种（聘任）</t>
  </si>
  <si>
    <t>聘任时间</t>
  </si>
  <si>
    <t>级别</t>
  </si>
  <si>
    <t>类别2</t>
  </si>
  <si>
    <t>类别3</t>
  </si>
  <si>
    <t>类别4</t>
  </si>
  <si>
    <t>类别5</t>
  </si>
  <si>
    <t>类别10</t>
  </si>
  <si>
    <t>手机</t>
  </si>
  <si>
    <t>备注</t>
  </si>
  <si>
    <t>骨外1</t>
  </si>
  <si>
    <t>汉</t>
  </si>
  <si>
    <t>阜阳</t>
  </si>
  <si>
    <t>342128198211050146</t>
  </si>
  <si>
    <t>大学专科</t>
  </si>
  <si>
    <t>蚌医</t>
  </si>
  <si>
    <t>护师</t>
  </si>
  <si>
    <t>助理级</t>
  </si>
  <si>
    <t>护理</t>
  </si>
  <si>
    <t>卫技</t>
  </si>
  <si>
    <t>专技</t>
  </si>
  <si>
    <t>人事代理</t>
  </si>
  <si>
    <t>在职</t>
  </si>
  <si>
    <t>2012.9辞职</t>
  </si>
  <si>
    <t>急诊科</t>
  </si>
  <si>
    <t>341227198306260016</t>
  </si>
  <si>
    <t>大学本科</t>
  </si>
  <si>
    <t>医师</t>
  </si>
  <si>
    <t>医疗</t>
  </si>
  <si>
    <t>内2科</t>
  </si>
  <si>
    <t>341221198410083901</t>
  </si>
  <si>
    <t>2012.9考研离岗</t>
  </si>
  <si>
    <t>杜鸿昌</t>
  </si>
  <si>
    <t>342101195203311330</t>
  </si>
  <si>
    <t>石家庄医专</t>
  </si>
  <si>
    <t>主治医师</t>
  </si>
  <si>
    <t>中级</t>
  </si>
  <si>
    <t>在编</t>
  </si>
  <si>
    <t>2012.10退休</t>
  </si>
  <si>
    <t>妇科</t>
  </si>
  <si>
    <t>王传珍</t>
  </si>
  <si>
    <t>34212819550803002X</t>
  </si>
  <si>
    <t>中等专科</t>
  </si>
  <si>
    <t>滁州卫校</t>
  </si>
  <si>
    <t>中心保</t>
  </si>
  <si>
    <t>潘华</t>
  </si>
  <si>
    <t>342101196202021344</t>
  </si>
  <si>
    <t>高中</t>
  </si>
  <si>
    <t>普工</t>
  </si>
  <si>
    <t>行管</t>
  </si>
  <si>
    <t>工人</t>
  </si>
  <si>
    <t>门诊收</t>
  </si>
  <si>
    <t>王影</t>
  </si>
  <si>
    <t>342101196111091347</t>
  </si>
  <si>
    <t>财务</t>
  </si>
  <si>
    <t>财务科</t>
  </si>
  <si>
    <t>341202198506110055</t>
  </si>
  <si>
    <t>内非</t>
  </si>
  <si>
    <t>2012.11考公务员</t>
  </si>
  <si>
    <t>未定科</t>
  </si>
  <si>
    <t>硕士</t>
  </si>
  <si>
    <t>广州医学院</t>
  </si>
  <si>
    <t>硕士及特岗</t>
  </si>
  <si>
    <t>未到岗，2013.1.30删除</t>
  </si>
  <si>
    <t>卢正磊</t>
  </si>
  <si>
    <t>安徽医科大学</t>
  </si>
  <si>
    <t>秦学金</t>
  </si>
  <si>
    <t>韩卓</t>
  </si>
  <si>
    <t>安阳工学院</t>
  </si>
  <si>
    <t>刘阳</t>
  </si>
  <si>
    <t>天津城建学院</t>
  </si>
  <si>
    <t>骨外2</t>
  </si>
  <si>
    <t>江伟峰</t>
  </si>
  <si>
    <t>341227198411129976</t>
  </si>
  <si>
    <t>蚌埠医学院</t>
  </si>
  <si>
    <t>没考取执业证，2013.1辞职</t>
  </si>
  <si>
    <t>341221198810132581</t>
  </si>
  <si>
    <t>198810</t>
  </si>
  <si>
    <t>山东现代职业技术学院</t>
  </si>
  <si>
    <t>201107</t>
  </si>
  <si>
    <t>2013.5.6辞职</t>
  </si>
  <si>
    <t>341226199112024264</t>
  </si>
  <si>
    <t>北华大学</t>
  </si>
  <si>
    <t>2013.5.28辞职</t>
  </si>
  <si>
    <t>放疗科</t>
  </si>
  <si>
    <t>341204198511130416</t>
  </si>
  <si>
    <t>2013.6.26辞职</t>
  </si>
  <si>
    <t>241202198701011853</t>
  </si>
  <si>
    <t>未定科（停薪留职）</t>
  </si>
  <si>
    <t>张莉</t>
  </si>
  <si>
    <t>342101197712191364</t>
  </si>
  <si>
    <t>2013.7辞职</t>
  </si>
  <si>
    <t>吴震林</t>
  </si>
  <si>
    <t>342101197709041345</t>
  </si>
  <si>
    <t>341202198305012950</t>
  </si>
  <si>
    <t>2013.7.19辞职</t>
  </si>
  <si>
    <t>341202198804131129</t>
  </si>
  <si>
    <t>2013.8.8辞职</t>
  </si>
  <si>
    <t>骨伤科</t>
  </si>
  <si>
    <t>李影</t>
  </si>
  <si>
    <t>342101195507051320</t>
  </si>
  <si>
    <t>阜阳卫校</t>
  </si>
  <si>
    <t>主管护师</t>
  </si>
  <si>
    <t>2013.5退休</t>
  </si>
  <si>
    <t>供应室</t>
  </si>
  <si>
    <t>吴丽侠</t>
  </si>
  <si>
    <t>342101195708161366</t>
  </si>
  <si>
    <t>安医护校</t>
  </si>
  <si>
    <t>护理部</t>
  </si>
  <si>
    <t>孔侠</t>
  </si>
  <si>
    <t>342101195801131321</t>
  </si>
  <si>
    <t>张黎</t>
  </si>
  <si>
    <t>342101195707131026</t>
  </si>
  <si>
    <t>直线加</t>
  </si>
  <si>
    <t>贾田新</t>
  </si>
  <si>
    <t>342101195710011404</t>
  </si>
  <si>
    <t>胃镜室</t>
  </si>
  <si>
    <t>时兰珍</t>
  </si>
  <si>
    <t>342101195009121322</t>
  </si>
  <si>
    <t>副主任医师</t>
  </si>
  <si>
    <t>副高</t>
  </si>
  <si>
    <t>医技</t>
  </si>
  <si>
    <t>总务科</t>
  </si>
  <si>
    <t>徐影</t>
  </si>
  <si>
    <t>342101195211101317</t>
  </si>
  <si>
    <t>蒙城一中</t>
  </si>
  <si>
    <t>管道工</t>
  </si>
  <si>
    <t>高级工</t>
  </si>
  <si>
    <t>技工</t>
  </si>
  <si>
    <t>院办</t>
  </si>
  <si>
    <t>王成娅</t>
  </si>
  <si>
    <t>342101196105021342</t>
  </si>
  <si>
    <t>宁老庄职高</t>
  </si>
  <si>
    <t>341202199002210014</t>
  </si>
  <si>
    <t>亳州职业技术学院</t>
  </si>
  <si>
    <t>2013.8.14辞职</t>
  </si>
  <si>
    <t>化疗科</t>
  </si>
  <si>
    <t>342101198109299228</t>
  </si>
  <si>
    <t>2013.8.16辞职</t>
  </si>
  <si>
    <t>张臻</t>
  </si>
  <si>
    <t>2011.3.28人社局批准辞职</t>
  </si>
  <si>
    <t>内科2</t>
  </si>
  <si>
    <t>张冬侠</t>
  </si>
  <si>
    <t>超声科</t>
  </si>
  <si>
    <t>李有和</t>
  </si>
  <si>
    <t>黄江</t>
  </si>
  <si>
    <t>安徽中医学院</t>
  </si>
  <si>
    <t>刘奎</t>
  </si>
  <si>
    <t>皖南医学院</t>
  </si>
  <si>
    <t>王仲众</t>
  </si>
  <si>
    <t>员级</t>
  </si>
  <si>
    <t>李蓉蓉</t>
  </si>
  <si>
    <t>胡勇</t>
  </si>
  <si>
    <t>付主任医师</t>
  </si>
  <si>
    <t>胡杰</t>
  </si>
  <si>
    <t>江乃良</t>
  </si>
  <si>
    <t>南通医学院</t>
  </si>
  <si>
    <t>考取颍州区卫生局副局长</t>
  </si>
  <si>
    <t>341282198410150038</t>
  </si>
  <si>
    <t>南京大学</t>
  </si>
  <si>
    <t>无职称</t>
  </si>
  <si>
    <t>无职称时间</t>
  </si>
  <si>
    <t>无职称级别</t>
  </si>
  <si>
    <t>2013.12.18辞职</t>
  </si>
  <si>
    <t>手术室</t>
  </si>
  <si>
    <t>余桂兰</t>
  </si>
  <si>
    <t>341202195806010028</t>
  </si>
  <si>
    <t>2013.8退休</t>
  </si>
  <si>
    <t>发热门</t>
  </si>
  <si>
    <t>林静华</t>
  </si>
  <si>
    <t>342101195812101021</t>
  </si>
  <si>
    <t>宿县卫校</t>
  </si>
  <si>
    <t>341221198711112577</t>
  </si>
  <si>
    <t>198711</t>
  </si>
  <si>
    <t>2013.12.23辞职（去向不明）</t>
  </si>
  <si>
    <t>341227198107264433</t>
  </si>
  <si>
    <t>2013.12.25辞职（上海浦东区医院）</t>
  </si>
  <si>
    <t>342129198206130818</t>
  </si>
  <si>
    <t>198206</t>
  </si>
  <si>
    <t>擅自离岗，2014.2停发工资(2014.3.13来院办理辞职手续，去向界首医院)</t>
  </si>
  <si>
    <t>341202198902010013</t>
  </si>
  <si>
    <t>阜阳职业技术学院</t>
  </si>
  <si>
    <t>内专</t>
  </si>
  <si>
    <t>2014.2.18考取淮南警察离岗</t>
  </si>
  <si>
    <t>外2科</t>
  </si>
  <si>
    <t>341203198601171215</t>
  </si>
  <si>
    <t>新疆医科大学</t>
  </si>
  <si>
    <t>2014.3.27辞职</t>
  </si>
  <si>
    <t>341221198806074825</t>
  </si>
  <si>
    <t>198806</t>
  </si>
  <si>
    <t>天津医科大学</t>
  </si>
  <si>
    <t>2014.4.21辞职（去向不明）</t>
  </si>
  <si>
    <t>341204198610111261</t>
  </si>
  <si>
    <t>2014.6.6辞职（市二院）</t>
  </si>
  <si>
    <t>内3科</t>
  </si>
  <si>
    <t>341204198607060889</t>
  </si>
  <si>
    <t>341204199001121258</t>
  </si>
  <si>
    <t>皮肤科</t>
  </si>
  <si>
    <t>341204198810240623</t>
  </si>
  <si>
    <t>341282198605170135</t>
  </si>
  <si>
    <t>2014.6.9辞职（市一院）</t>
  </si>
  <si>
    <t>ICU</t>
  </si>
  <si>
    <t>342422197212197530</t>
  </si>
  <si>
    <t>南昌大学</t>
  </si>
  <si>
    <t>2014.6.9停发工资</t>
  </si>
  <si>
    <t>341202198903140514</t>
  </si>
  <si>
    <t>198903</t>
  </si>
  <si>
    <t>2014.6.9停发工资，2014.8；来院办理辞职</t>
  </si>
  <si>
    <t>341226198703151738</t>
  </si>
  <si>
    <t>198703</t>
  </si>
  <si>
    <t>2014.7.5停发工资、2014.7.14辞职</t>
  </si>
  <si>
    <t>340825198212070234</t>
  </si>
  <si>
    <t>2014.7.29辞职，2014.8停发工资</t>
  </si>
  <si>
    <t>药剂科</t>
  </si>
  <si>
    <t>34122219890506248x</t>
  </si>
  <si>
    <t>药师</t>
  </si>
  <si>
    <t>药剂</t>
  </si>
  <si>
    <t>2014.8.6辞职，2014.8停发工资</t>
  </si>
  <si>
    <t>34120419890218063X</t>
  </si>
  <si>
    <t>198902</t>
  </si>
  <si>
    <t>341227198706058068</t>
  </si>
  <si>
    <t>198706</t>
  </si>
  <si>
    <t>潍坊医学院</t>
  </si>
  <si>
    <t>2014.8.8辞职，停发工资</t>
  </si>
  <si>
    <t>341227198911033441</t>
  </si>
  <si>
    <t>安庆医药高等专科学校</t>
  </si>
  <si>
    <t>护士</t>
  </si>
  <si>
    <t>外1科</t>
  </si>
  <si>
    <t>341221199209020620</t>
  </si>
  <si>
    <t>安徽医学高等专科学校</t>
  </si>
  <si>
    <t>34122119891110204x</t>
  </si>
  <si>
    <t>341202199003210024</t>
  </si>
  <si>
    <t>安徽中医药高等专科学校</t>
  </si>
  <si>
    <t>2014.8.15离岗，2014.9停发工资</t>
  </si>
  <si>
    <t>341202199208010536</t>
  </si>
  <si>
    <t>聊城职业技术学院</t>
  </si>
  <si>
    <t>2014.8离岗，2014.9停发工资</t>
  </si>
  <si>
    <t>放疗科1</t>
  </si>
  <si>
    <t>341202198708190022</t>
  </si>
  <si>
    <t>侯伟涛</t>
  </si>
  <si>
    <t>34128119920321085x</t>
  </si>
  <si>
    <t>安徽理工大学</t>
  </si>
  <si>
    <t>2014.9.30.辞职</t>
  </si>
  <si>
    <t>黄文丽</t>
  </si>
  <si>
    <t>34122119930910416x</t>
  </si>
  <si>
    <t>2014.9.11辞职</t>
  </si>
  <si>
    <t>泌尿外</t>
  </si>
  <si>
    <t>341203198402101679</t>
  </si>
  <si>
    <t>2014.11.12辞职</t>
  </si>
  <si>
    <t>配制中</t>
  </si>
  <si>
    <t>曹家灿</t>
  </si>
  <si>
    <t>上海</t>
  </si>
  <si>
    <t>342101195403281316</t>
  </si>
  <si>
    <t>主管药师</t>
  </si>
  <si>
    <t>2014.5退休，2014.12执行退休工资</t>
  </si>
  <si>
    <t>何杰</t>
  </si>
  <si>
    <t>342101195811080222</t>
  </si>
  <si>
    <t>CT室</t>
  </si>
  <si>
    <t>李家武</t>
  </si>
  <si>
    <t>34210119540212137X</t>
  </si>
  <si>
    <t>眼耳鼻</t>
  </si>
  <si>
    <t>苏敏</t>
  </si>
  <si>
    <t>341204195810100029</t>
  </si>
  <si>
    <t>合肥卫校</t>
  </si>
  <si>
    <t>医务科</t>
  </si>
  <si>
    <t>陶敏</t>
  </si>
  <si>
    <t>342101195808140626</t>
  </si>
  <si>
    <t>住院收</t>
  </si>
  <si>
    <t>王静（1）</t>
  </si>
  <si>
    <t>34210119631017222X</t>
  </si>
  <si>
    <t>王克飞</t>
  </si>
  <si>
    <t>342101195411221313</t>
  </si>
  <si>
    <t>袁颍</t>
  </si>
  <si>
    <t>342101196402211046</t>
  </si>
  <si>
    <t>李芝芳</t>
  </si>
  <si>
    <t>342130195406150049</t>
  </si>
  <si>
    <t>兰州医学院</t>
  </si>
  <si>
    <t>2014.7退休，2014.12执行退休工资</t>
  </si>
  <si>
    <t>神经外</t>
  </si>
  <si>
    <t>李淑林</t>
  </si>
  <si>
    <t>342101195709221324</t>
  </si>
  <si>
    <t>李伟丽</t>
  </si>
  <si>
    <t>34210119571210134X</t>
  </si>
  <si>
    <t>安庆卫校</t>
  </si>
  <si>
    <t>王淑珍</t>
  </si>
  <si>
    <t>341202196605072323</t>
  </si>
  <si>
    <t>阜阳二中</t>
  </si>
  <si>
    <t>江晶晶</t>
  </si>
  <si>
    <t>341202198906011320</t>
  </si>
  <si>
    <t>2014.12.18辞职，2014.12停发工资</t>
  </si>
  <si>
    <t>放疗二</t>
  </si>
  <si>
    <t>342221198708072042</t>
  </si>
  <si>
    <t>2014.12.31辞职，2015.1停发工资</t>
  </si>
  <si>
    <t>检验科</t>
  </si>
  <si>
    <t>郝亚辉</t>
  </si>
  <si>
    <t>341202195912030065</t>
  </si>
  <si>
    <t>巢湖检验学校</t>
  </si>
  <si>
    <t>主管检验师</t>
  </si>
  <si>
    <t>2015.1退休，2015.1执行退休工资</t>
  </si>
  <si>
    <t>李明飞</t>
  </si>
  <si>
    <t>342101195412231310</t>
  </si>
  <si>
    <t>宁老庄高中</t>
  </si>
  <si>
    <t>科员</t>
  </si>
  <si>
    <t>管理</t>
  </si>
  <si>
    <t>其他</t>
  </si>
  <si>
    <t>苏学兰</t>
  </si>
  <si>
    <t>342101195810101343</t>
  </si>
  <si>
    <t>放疗一</t>
  </si>
  <si>
    <t>孙丽</t>
  </si>
  <si>
    <t>342101195912161320</t>
  </si>
  <si>
    <t>薛玲</t>
  </si>
  <si>
    <t>34210119590607102X</t>
  </si>
  <si>
    <t>阜阳党校</t>
  </si>
  <si>
    <t>经济师</t>
  </si>
  <si>
    <t>经济</t>
  </si>
  <si>
    <t>刘素勤</t>
  </si>
  <si>
    <t>342101196411040226</t>
  </si>
  <si>
    <t>阜阳五中</t>
  </si>
  <si>
    <t>仓库保管</t>
  </si>
  <si>
    <t>中级工</t>
  </si>
  <si>
    <t>341203198803270326</t>
  </si>
  <si>
    <t>198803</t>
  </si>
  <si>
    <t>2015.1停发工资</t>
  </si>
  <si>
    <t>张学伟</t>
  </si>
  <si>
    <t>342101196712061338</t>
  </si>
  <si>
    <t>省自考</t>
  </si>
  <si>
    <t>会计师</t>
  </si>
  <si>
    <t>开除</t>
  </si>
  <si>
    <t>急救科</t>
  </si>
  <si>
    <t>342101197803152029</t>
  </si>
  <si>
    <t>2015.4.7辞职、2015.4停发工资</t>
  </si>
  <si>
    <t>冯宇</t>
  </si>
  <si>
    <t>341281198908020867</t>
  </si>
  <si>
    <t>2015.5辞职，2015.5停发工资</t>
  </si>
  <si>
    <t>杨翠林</t>
  </si>
  <si>
    <t>341281199009061045</t>
  </si>
  <si>
    <t>病案室</t>
  </si>
  <si>
    <t>陆红</t>
  </si>
  <si>
    <t>341202196002010027</t>
  </si>
  <si>
    <t>淮南卫校</t>
  </si>
  <si>
    <t>2015.6执行退休工资</t>
  </si>
  <si>
    <t>工会</t>
  </si>
  <si>
    <t>宋信敏</t>
  </si>
  <si>
    <t>34210119540210131X</t>
  </si>
  <si>
    <t>南京军医学校</t>
  </si>
  <si>
    <t>技师</t>
  </si>
  <si>
    <t>中医科</t>
  </si>
  <si>
    <t>滑金侠</t>
  </si>
  <si>
    <t>342101195603101041</t>
  </si>
  <si>
    <t>门诊导医</t>
  </si>
  <si>
    <t>徐丽（大）</t>
  </si>
  <si>
    <t>341202197801150522</t>
  </si>
  <si>
    <t>2015.6.1开除</t>
  </si>
  <si>
    <t>麻醉科</t>
  </si>
  <si>
    <t>张伟</t>
  </si>
  <si>
    <t>34212219780602485X</t>
  </si>
  <si>
    <t>2015.6.25辞职，2015.7停发工资</t>
  </si>
  <si>
    <t>江谊</t>
  </si>
  <si>
    <t>341226198911016266</t>
  </si>
  <si>
    <t>2015.6.29辞职，2015.7停发工资</t>
  </si>
  <si>
    <t>常雪莉</t>
  </si>
  <si>
    <t>341225199201060025</t>
  </si>
  <si>
    <t>2015.8.31辞职,2015.9停发工资</t>
  </si>
  <si>
    <t>341623198808014839</t>
  </si>
  <si>
    <t>2014.12停发工资，其未来办理辞职手续</t>
  </si>
  <si>
    <t>口腔科</t>
  </si>
  <si>
    <t>341202198705271521</t>
  </si>
  <si>
    <t>198705</t>
  </si>
  <si>
    <t>2015.8停发工资，其未来办理辞职手续</t>
  </si>
  <si>
    <t>341202199310250018</t>
  </si>
  <si>
    <t>阜阳一职高</t>
  </si>
  <si>
    <t>维修</t>
  </si>
  <si>
    <t>工勤</t>
  </si>
  <si>
    <t>2015.8停发工资，</t>
  </si>
  <si>
    <t>341202198502160215</t>
  </si>
  <si>
    <t>341202199306050240</t>
  </si>
  <si>
    <t>淮南联合大学</t>
  </si>
  <si>
    <t>341202198912140911</t>
  </si>
  <si>
    <t>341204198605050820</t>
  </si>
  <si>
    <t>2015.9.30辞职，2015.10停发工资</t>
  </si>
  <si>
    <t>341203198609030329</t>
  </si>
  <si>
    <t>2015.10.14辞职，2015.11停发工资</t>
  </si>
  <si>
    <t>呼吸内</t>
  </si>
  <si>
    <t>412728198910032220</t>
  </si>
  <si>
    <t>2015.10.15辞职，2015.11停发工资</t>
  </si>
  <si>
    <t>341622199003047420</t>
  </si>
  <si>
    <t>校园招聘</t>
  </si>
  <si>
    <t>2015.10.26辞职，2015.11停发工资</t>
  </si>
  <si>
    <t>341202199105292526</t>
  </si>
  <si>
    <t>341282199201032419</t>
  </si>
  <si>
    <t>邢亚标</t>
  </si>
  <si>
    <t>342101197307100430</t>
  </si>
  <si>
    <t>197311</t>
  </si>
  <si>
    <t>199112</t>
  </si>
  <si>
    <t>初中</t>
  </si>
  <si>
    <t>药房药物配送员</t>
  </si>
  <si>
    <t>华丰</t>
  </si>
  <si>
    <t>2014.12买断</t>
  </si>
  <si>
    <t>普内儿</t>
  </si>
  <si>
    <t>王灿</t>
  </si>
  <si>
    <t>341225198811279214</t>
  </si>
  <si>
    <t>2016.4.7辞职，2016.4停发工资</t>
  </si>
  <si>
    <t>34120419900922004x</t>
  </si>
  <si>
    <t>199009</t>
  </si>
  <si>
    <t>江西护理职业技术学院</t>
  </si>
  <si>
    <t>2016.4.11辞职，2016.5停发工资</t>
  </si>
  <si>
    <t>消化内</t>
  </si>
  <si>
    <t>韩怡</t>
  </si>
  <si>
    <t>654125198009285262</t>
  </si>
  <si>
    <t>武汉科技大学</t>
  </si>
  <si>
    <t>2016.4.1辞职，2016.5停发工资</t>
  </si>
  <si>
    <t>妇产科</t>
  </si>
  <si>
    <t>341221198610130821</t>
  </si>
  <si>
    <t>2016.4.9辞职，2016.5停发工资</t>
  </si>
  <si>
    <t>口腔神经外</t>
  </si>
  <si>
    <t>徐剑波</t>
  </si>
  <si>
    <t>34210119731014133X</t>
  </si>
  <si>
    <t>341204198910090212</t>
  </si>
  <si>
    <t>施晓燕</t>
  </si>
  <si>
    <t>342101196810011342</t>
  </si>
  <si>
    <t>田梅</t>
  </si>
  <si>
    <t>342101197102201369</t>
  </si>
  <si>
    <t>2016.4.24辞职，2016.5停发工资</t>
  </si>
  <si>
    <t>341202198701220268</t>
  </si>
  <si>
    <t>2016.4.30辞职，2016.5停发工资</t>
  </si>
  <si>
    <t>骨1科</t>
  </si>
  <si>
    <t>341204198203170870</t>
  </si>
  <si>
    <t>2016.4.6辞职，2016.5停发工资</t>
  </si>
  <si>
    <t>营养室</t>
  </si>
  <si>
    <t>崔玮</t>
  </si>
  <si>
    <t>342101196105021369</t>
  </si>
  <si>
    <t>2016.7执行退休工资</t>
  </si>
  <si>
    <t>门诊药</t>
  </si>
  <si>
    <t>李国杰</t>
  </si>
  <si>
    <t>342101195605100632</t>
  </si>
  <si>
    <t>刘霞</t>
  </si>
  <si>
    <t>341202195611010028</t>
  </si>
  <si>
    <t>刘玉梅（大）</t>
  </si>
  <si>
    <t>342101196507251343</t>
  </si>
  <si>
    <t>薛华</t>
  </si>
  <si>
    <t>342101195605201310</t>
  </si>
  <si>
    <t>中医出师证</t>
  </si>
  <si>
    <t>闫菊芬</t>
  </si>
  <si>
    <t>342101196601019225</t>
  </si>
  <si>
    <t>杨干波</t>
  </si>
  <si>
    <t>342101195605051316</t>
  </si>
  <si>
    <t>中医学徒</t>
  </si>
  <si>
    <t>杨君</t>
  </si>
  <si>
    <t>342101196601251024</t>
  </si>
  <si>
    <t>冯松</t>
  </si>
  <si>
    <t>342101196211101338</t>
  </si>
  <si>
    <t>阜阳师范</t>
  </si>
  <si>
    <t>主管技师</t>
  </si>
  <si>
    <t>2016.7开除</t>
  </si>
  <si>
    <t>科教科</t>
  </si>
  <si>
    <t>341202198907030013</t>
  </si>
  <si>
    <t>济宁医学院</t>
  </si>
  <si>
    <t>2016.9.1考取颍东区疾控，2016.9停发工资</t>
  </si>
  <si>
    <t>康复医学科</t>
  </si>
  <si>
    <t>341204198812040422</t>
  </si>
  <si>
    <t>198812</t>
  </si>
  <si>
    <t>安徽中医药大学</t>
  </si>
  <si>
    <t>2016.9.29辞职，2016.10停发工资</t>
  </si>
  <si>
    <t>放疗二科</t>
  </si>
  <si>
    <t>34262219930312488x</t>
  </si>
  <si>
    <t>2016.9.28辞职，2016.10停发工资</t>
  </si>
  <si>
    <t>信息中心</t>
  </si>
  <si>
    <t>341221198704242285</t>
  </si>
  <si>
    <t>阜阳师范学院</t>
  </si>
  <si>
    <t>助理工程师</t>
  </si>
  <si>
    <t>工程</t>
  </si>
  <si>
    <t>非卫生专业技术人员</t>
  </si>
  <si>
    <t>2016.10.13辞职，2016.11停发工资</t>
  </si>
  <si>
    <t>住院导医</t>
  </si>
  <si>
    <t>张华</t>
  </si>
  <si>
    <t>342101196107011383</t>
  </si>
  <si>
    <t>2016.10.24死亡，2016.11停发工资</t>
  </si>
  <si>
    <t>泌尿外科</t>
  </si>
  <si>
    <t>342626197908160193</t>
  </si>
  <si>
    <t>引进</t>
  </si>
  <si>
    <t>2016.2.1进入我院，2016.10.21辞职、2016.11停发工资</t>
  </si>
  <si>
    <t>顾伟</t>
  </si>
  <si>
    <t>341203197612060313</t>
  </si>
  <si>
    <t>2016.11.22辞职，2016.12停发工资</t>
  </si>
  <si>
    <t>消化内科</t>
  </si>
  <si>
    <t>341226198808160841</t>
  </si>
  <si>
    <t>2016.12.1辞职，2016.12停发工资</t>
  </si>
  <si>
    <t>普外科</t>
  </si>
  <si>
    <t>341223198308044714</t>
  </si>
  <si>
    <t>宁夏医科大学</t>
  </si>
  <si>
    <t>2016.12.2辞职，2016.12停发工资</t>
  </si>
  <si>
    <t>肿瘤内科</t>
  </si>
  <si>
    <t>湖北</t>
  </si>
  <si>
    <t>420983198602083646</t>
  </si>
  <si>
    <t>广东医学院</t>
  </si>
  <si>
    <t>呼吸内科</t>
  </si>
  <si>
    <t>341204198603282222</t>
  </si>
  <si>
    <t>198603</t>
  </si>
  <si>
    <t>200907</t>
  </si>
  <si>
    <t>2017.1.2辞职，2017.1停发工资</t>
  </si>
  <si>
    <t>配置中心</t>
  </si>
  <si>
    <t>李光新</t>
  </si>
  <si>
    <t>341202195610160219</t>
  </si>
  <si>
    <t>蚌埠卫校</t>
  </si>
  <si>
    <t>2017.1退休，2017.2执行退休工资</t>
  </si>
  <si>
    <t>金虹</t>
  </si>
  <si>
    <t>342101196112191323</t>
  </si>
  <si>
    <t>门诊西药房</t>
  </si>
  <si>
    <t>殷士杰</t>
  </si>
  <si>
    <t>342101195610051310</t>
  </si>
  <si>
    <t>南京药学院</t>
  </si>
  <si>
    <t>计生办</t>
  </si>
  <si>
    <t>冯亚娜</t>
  </si>
  <si>
    <t>342101196007031344</t>
  </si>
  <si>
    <t>安徽电大</t>
  </si>
  <si>
    <t>馆员</t>
  </si>
  <si>
    <t>图书档案</t>
  </si>
  <si>
    <t>乳腺外科</t>
  </si>
  <si>
    <t>341225198506156533</t>
  </si>
  <si>
    <t>2017.2.28辞职，2017.3停发工资</t>
  </si>
  <si>
    <t>340321199005150153</t>
  </si>
  <si>
    <t>341225199204077922</t>
  </si>
  <si>
    <t>2017.3.2辞职，2017.3停发工资</t>
  </si>
  <si>
    <t>韩刚</t>
  </si>
  <si>
    <t>342128197811200211</t>
  </si>
  <si>
    <t>2017.3.15因原单位不同意辞职，自愿放弃录用</t>
  </si>
  <si>
    <t>张亚军</t>
  </si>
  <si>
    <t>342101195712300613</t>
  </si>
  <si>
    <t>阜阳商校</t>
  </si>
  <si>
    <t>副科级</t>
  </si>
  <si>
    <t>2017.3退休,2017.4执行退休工资</t>
  </si>
  <si>
    <t>341222199403290305</t>
  </si>
  <si>
    <t>2017.4.24辞职，2017.5停发工资</t>
  </si>
  <si>
    <t>341202198808100231</t>
  </si>
  <si>
    <t>198808</t>
  </si>
  <si>
    <t>2017.5.2辞职，2017.5停发工资</t>
  </si>
  <si>
    <t>341221199104199046</t>
  </si>
  <si>
    <t>201607</t>
  </si>
  <si>
    <t>2017.5.8辞职，2017.5停发工资</t>
  </si>
  <si>
    <t>341221199306057329</t>
  </si>
  <si>
    <t>神经外科</t>
  </si>
  <si>
    <t>邹杰</t>
  </si>
  <si>
    <t>340104196409152015</t>
  </si>
  <si>
    <t>自动离职，2017.6.1院务会研究，解除劳动关系，2017.6停发工资。经2021.3.1院务会研究同意返岗工作。</t>
  </si>
  <si>
    <t>刘华顶</t>
  </si>
  <si>
    <t>342101196511159216</t>
  </si>
  <si>
    <t>主任医师</t>
  </si>
  <si>
    <t>正高</t>
  </si>
  <si>
    <t>开除，2017.6.1院务会研究，2017.6停发工资</t>
  </si>
  <si>
    <t>车伟</t>
  </si>
  <si>
    <t>341202197809110031</t>
  </si>
  <si>
    <t>2014.9离岗，2014.10停发工资，2017.7.3报请核销</t>
  </si>
  <si>
    <t>341227198706118710</t>
  </si>
  <si>
    <t>2017.6.26辞职，2017.7停发工资</t>
  </si>
  <si>
    <t>341227199301095631</t>
  </si>
  <si>
    <t>2017.5.23辞职，2017.7停发工资</t>
  </si>
  <si>
    <t>普内儿科</t>
  </si>
  <si>
    <t>341221199109209063</t>
  </si>
  <si>
    <t>2017.6.30辞职，2017.7停发工资</t>
  </si>
  <si>
    <t>胡芳芝</t>
  </si>
  <si>
    <t>341202196603090026</t>
  </si>
  <si>
    <t>196703</t>
  </si>
  <si>
    <t>198303</t>
  </si>
  <si>
    <t>监控</t>
  </si>
  <si>
    <t>监控、退休</t>
  </si>
  <si>
    <t>刘玉颖</t>
  </si>
  <si>
    <t>342101196201222240</t>
  </si>
  <si>
    <t>农合办</t>
  </si>
  <si>
    <t>刘金芝</t>
  </si>
  <si>
    <t>342101196706220427</t>
  </si>
  <si>
    <t>阜阳七中</t>
  </si>
  <si>
    <t>2017.6退休，2017.7执行退休工资</t>
  </si>
  <si>
    <t>341202198510240020</t>
  </si>
  <si>
    <t>2017.8.7辞职，2017.8停发工资</t>
  </si>
  <si>
    <t>眼耳鼻咽喉头颈外科</t>
  </si>
  <si>
    <t>刘飞（大）</t>
  </si>
  <si>
    <t>342101197911056210</t>
  </si>
  <si>
    <t>2017.5.24辞职，2017.6停发工资。2017.8.24再次辞职，2017.9停发工资</t>
  </si>
  <si>
    <t>放疗一科</t>
  </si>
  <si>
    <t>周国军</t>
  </si>
  <si>
    <t>342101196210101416</t>
  </si>
  <si>
    <t>2017.9.20辞职，2017.10停发工资</t>
  </si>
  <si>
    <t>34120419881225042x</t>
  </si>
  <si>
    <t>341281198507285039</t>
  </si>
  <si>
    <t>2017.9.19辞职，2017.10停发工资</t>
  </si>
  <si>
    <t>重症医学科</t>
  </si>
  <si>
    <t>341221198309129290</t>
  </si>
  <si>
    <t>2015.1.1进入我院，2017.11.3辞职，2017.11停发工资</t>
  </si>
  <si>
    <t>341204198408210223</t>
  </si>
  <si>
    <t>2017.11.7辞职，2017.11停发工资</t>
  </si>
  <si>
    <t>342121197110102796</t>
  </si>
  <si>
    <t>2017.11.27进入我院.2018.1自动离岗，2018.1停发工资</t>
  </si>
  <si>
    <t>341204198504090647</t>
  </si>
  <si>
    <t>2018.1.3辞职，2018.1停发工资</t>
  </si>
  <si>
    <t>34120219930121092X</t>
  </si>
  <si>
    <t>宿州学院</t>
  </si>
  <si>
    <t>2018.1.4辞职，2018.1停发工资</t>
  </si>
  <si>
    <t xml:space="preserve"> </t>
  </si>
  <si>
    <t>张团结</t>
  </si>
  <si>
    <t>342101198010016216</t>
  </si>
  <si>
    <t>2017.12离岗，2018.1停发工资,2020.4.22履行辞职手续</t>
  </si>
  <si>
    <t>放疗中心</t>
  </si>
  <si>
    <t>341202199012280016</t>
  </si>
  <si>
    <t>操作</t>
  </si>
  <si>
    <t>2017.11.28离岗，2017.12停发工资。</t>
  </si>
  <si>
    <t>王浩</t>
  </si>
  <si>
    <t>342101195707181314</t>
  </si>
  <si>
    <t>195605</t>
  </si>
  <si>
    <t>197412</t>
  </si>
  <si>
    <t>门卫</t>
  </si>
  <si>
    <t>厂区门卫</t>
  </si>
  <si>
    <t>2017.7退休</t>
  </si>
  <si>
    <t>王丽（中）</t>
  </si>
  <si>
    <t>342101196810061323</t>
  </si>
  <si>
    <t>1967</t>
  </si>
  <si>
    <t>198612</t>
  </si>
  <si>
    <t>农合办结算员</t>
  </si>
  <si>
    <t>结算</t>
  </si>
  <si>
    <t>2018.2退休</t>
  </si>
  <si>
    <t>340121198608254618</t>
  </si>
  <si>
    <t>2018.2.7辞职，2018.3停发工资</t>
  </si>
  <si>
    <t>刘庆宝</t>
  </si>
  <si>
    <t>34210119810106861X</t>
  </si>
  <si>
    <t>2018.3离岗，2018.3停发工资，2019.9核销工资</t>
  </si>
  <si>
    <t>341204198603030228</t>
  </si>
  <si>
    <t>2018.3.13辞职，2018.3停发工资</t>
  </si>
  <si>
    <t>342423199112206001</t>
  </si>
  <si>
    <t>安徽医科大学临床医学院</t>
  </si>
  <si>
    <t>2018.3.1辞职，2018.3停发工资</t>
  </si>
  <si>
    <t>341202199110052551</t>
  </si>
  <si>
    <t>山东杏林科技职业学院</t>
  </si>
  <si>
    <t>2018.1辞职</t>
  </si>
  <si>
    <t>韩曈曈</t>
  </si>
  <si>
    <t>341202199209091585</t>
  </si>
  <si>
    <t>2015.12.12考研，2015.12停发工资，2018.3辞职</t>
  </si>
  <si>
    <t>341203199205280625</t>
  </si>
  <si>
    <t>2018.3.19辞职，2018.4停发工资</t>
  </si>
  <si>
    <t>设备耗材科</t>
  </si>
  <si>
    <t>支闻达</t>
  </si>
  <si>
    <t>341282198905100251</t>
  </si>
  <si>
    <t>2018.3.27辞职，2018.4停发工资</t>
  </si>
  <si>
    <t>刘飞</t>
  </si>
  <si>
    <t>342101197609014036</t>
  </si>
  <si>
    <t>2018.3.1进入我院,2018.3离开我院，没来办理手续，2018.3试工工资停发</t>
  </si>
  <si>
    <t>341221199007157370</t>
  </si>
  <si>
    <t>2018.4.8辞职、2018.4停发工资</t>
  </si>
  <si>
    <t>胸外科</t>
  </si>
  <si>
    <t>341204198910131854</t>
  </si>
  <si>
    <t>济南大学</t>
  </si>
  <si>
    <t>2018.4.16辞职、2018.5停发工资</t>
  </si>
  <si>
    <t>口腔颌面外科</t>
  </si>
  <si>
    <t>陈峰</t>
  </si>
  <si>
    <t>342101198012148618</t>
  </si>
  <si>
    <t>2018.4辞职，2018.5停发工资</t>
  </si>
  <si>
    <t>聂玉</t>
  </si>
  <si>
    <t>342401198408252514</t>
  </si>
  <si>
    <t>2018.4辞职，2018.5停发工资,2020.4.3重新入职</t>
  </si>
  <si>
    <t>骨二科</t>
  </si>
  <si>
    <t>341225198802189217</t>
  </si>
  <si>
    <t>2018.5辞职，2018.5停发工资</t>
  </si>
  <si>
    <t>341202199201290512</t>
  </si>
  <si>
    <t>长沙医学院</t>
  </si>
  <si>
    <t>2018.5.31辞职，2018.6停发工资</t>
  </si>
  <si>
    <t>心血管内科（心脏介入）</t>
  </si>
  <si>
    <t>赵妮娜</t>
  </si>
  <si>
    <t>341221199008177947</t>
  </si>
  <si>
    <t>2018.6.6辞职，2018.6停发工资</t>
  </si>
  <si>
    <t>341225199210053871</t>
  </si>
  <si>
    <t>福建中医药大学</t>
  </si>
  <si>
    <t>2018.7.10辞职，2018.7停发工资</t>
  </si>
  <si>
    <t>341226198611213225</t>
  </si>
  <si>
    <t>南方医科大学</t>
  </si>
  <si>
    <t>2018.7.18辞职，2018.8停发工资</t>
  </si>
  <si>
    <t>341225199412127912</t>
  </si>
  <si>
    <t>2018.7.29辞职，2018.8停发工资</t>
  </si>
  <si>
    <t>张谦</t>
  </si>
  <si>
    <t>341202198407091311</t>
  </si>
  <si>
    <t>阜阳电大</t>
  </si>
  <si>
    <t>助理会计师</t>
  </si>
  <si>
    <t>2018.3.20辞职</t>
  </si>
  <si>
    <t>曾萌</t>
  </si>
  <si>
    <t>342101197402232028</t>
  </si>
  <si>
    <t>首都医科大学</t>
  </si>
  <si>
    <t>2018.9.6辞职，2018.8.13离岗发13天工资。2018.9停发工资。</t>
  </si>
  <si>
    <t>眼耳鼻咽喉科</t>
  </si>
  <si>
    <t>342222198008104484</t>
  </si>
  <si>
    <t>2018.8.1离岗，未办理辞职手续，科室2018.9.11上报，2018.9停发工资.2020.2.20履行辞职手续</t>
  </si>
  <si>
    <t>341203198705110345</t>
  </si>
  <si>
    <t>2018.9.19辞职，2018.10停发工资</t>
  </si>
  <si>
    <t>341221199309205497</t>
  </si>
  <si>
    <t>2018.10.自动离岗，未办理辞职手续，2018.10停发工资,2019.3已通过劳动仲裁</t>
  </si>
  <si>
    <t>340104197310032034</t>
  </si>
  <si>
    <t>2017.12.29进入我院，2018.10.10辞职，2018.10停发工资</t>
  </si>
  <si>
    <t>潘瑛</t>
  </si>
  <si>
    <t>342101195910011337</t>
  </si>
  <si>
    <t>2018.10.3死亡，2018.11停发工资</t>
  </si>
  <si>
    <t>341204198005252613</t>
  </si>
  <si>
    <t>2015.4.1进入我院，2018.10离岗，没来办辞职手续</t>
  </si>
  <si>
    <t>341225199008040022</t>
  </si>
  <si>
    <t>201507</t>
  </si>
  <si>
    <t>2018.11.12辞职，2018.11停发工资，辞职手续待办</t>
  </si>
  <si>
    <t>骨一科</t>
  </si>
  <si>
    <t>吴兴洲</t>
  </si>
  <si>
    <t>342101196201010619</t>
  </si>
  <si>
    <t>2018.11.13去世，2018.12停发工资</t>
  </si>
  <si>
    <t>张晓玲</t>
  </si>
  <si>
    <t>341202196205130221</t>
  </si>
  <si>
    <t>196311</t>
  </si>
  <si>
    <t>198305</t>
  </si>
  <si>
    <t>保管员</t>
  </si>
  <si>
    <t>会计员</t>
  </si>
  <si>
    <t>200207</t>
  </si>
  <si>
    <t>2018.11退休，2018.12离岗、停发工资</t>
  </si>
  <si>
    <t>341225199212316022</t>
  </si>
  <si>
    <t>华北理工大学冀唐学院</t>
  </si>
  <si>
    <t>社会化用人</t>
  </si>
  <si>
    <t>2018.11.5进入我院。2018.12提出辞职，没来履行手续，工资2018.12停发。</t>
  </si>
  <si>
    <t>341202199007300019</t>
  </si>
  <si>
    <t>接线调度</t>
  </si>
  <si>
    <t>2018.12离岗，工资2018.12停发</t>
  </si>
  <si>
    <t>绩效办</t>
  </si>
  <si>
    <t>陈虹</t>
  </si>
  <si>
    <t>340602198201091640</t>
  </si>
  <si>
    <t>淮南职业技术学院</t>
  </si>
  <si>
    <t>2018.12.24辞职，2019.1停发工资</t>
  </si>
  <si>
    <t>341222199403160279</t>
  </si>
  <si>
    <t>2018.12.27提出辞职，没来履行手续，工资2019.1停发</t>
  </si>
  <si>
    <t>刘胄</t>
  </si>
  <si>
    <t>342225197707070011</t>
  </si>
  <si>
    <t>2019.1.9辞职，工资2019.1停发</t>
  </si>
  <si>
    <t>黄彩敏</t>
  </si>
  <si>
    <t>342122197708084621</t>
  </si>
  <si>
    <t>2019.1.30辞职，工资2019.2停发</t>
  </si>
  <si>
    <t>疼痛科</t>
  </si>
  <si>
    <t>34122719830610001x</t>
  </si>
  <si>
    <t>2018.10.8进入我院。2019.2自动离职，工资2019.2停发</t>
  </si>
  <si>
    <t>腔镜中心</t>
  </si>
  <si>
    <t>340405198301180622</t>
  </si>
  <si>
    <t>198301</t>
  </si>
  <si>
    <t>200806</t>
  </si>
  <si>
    <t>200801</t>
  </si>
  <si>
    <t>2016.5.1进入我院，2019.3.19辞职，2019.3发10天工资，2019.4停发绩效</t>
  </si>
  <si>
    <t>341222198908057205</t>
  </si>
  <si>
    <t>198908</t>
  </si>
  <si>
    <t>2019.3.21辞职，2019.4停发工资</t>
  </si>
  <si>
    <t>341227198410097084</t>
  </si>
  <si>
    <t>安徽医专</t>
  </si>
  <si>
    <t>2019.4.2辞职，2019.4停发工资</t>
  </si>
  <si>
    <t>姜翠芹</t>
  </si>
  <si>
    <t>342101196403021324</t>
  </si>
  <si>
    <t>196403</t>
  </si>
  <si>
    <t>198209</t>
  </si>
  <si>
    <t>199012</t>
  </si>
  <si>
    <t>2019.3退休,2019.4离岗停发工资</t>
  </si>
  <si>
    <t>王振亚</t>
  </si>
  <si>
    <t>342101195811141013</t>
  </si>
  <si>
    <t>2018.11退休，2019.4.离岗、停发工资</t>
  </si>
  <si>
    <t>魏战友</t>
  </si>
  <si>
    <t>342101195803301312</t>
  </si>
  <si>
    <t>2018.10退休，2019.4.离岗、停发工资</t>
  </si>
  <si>
    <t>门诊小手术室</t>
  </si>
  <si>
    <t>杨静</t>
  </si>
  <si>
    <t>342101196311201344</t>
  </si>
  <si>
    <t>341222199112016824</t>
  </si>
  <si>
    <t>2019.3自动离岗，没来履行辞职手续，工资从2019.4停发</t>
  </si>
  <si>
    <t>34120419880125103x</t>
  </si>
  <si>
    <t>198801</t>
  </si>
  <si>
    <t>2019.4.22辞职，2019.5停发工资</t>
  </si>
  <si>
    <t>341221199208010463</t>
  </si>
  <si>
    <t>江西宜春学院</t>
  </si>
  <si>
    <t>2016.6.1进入我院，2019.6.11辞职，2019.6停发工资</t>
  </si>
  <si>
    <t>张娟娟</t>
  </si>
  <si>
    <t>34128219920205402x</t>
  </si>
  <si>
    <t>合肥职业技术学院</t>
  </si>
  <si>
    <t>2019.6.12辞职，2019.6停发工资</t>
  </si>
  <si>
    <t>消化内科（ERCT）</t>
  </si>
  <si>
    <t>闫保万</t>
  </si>
  <si>
    <t>341226199403292111</t>
  </si>
  <si>
    <t>2019.5.30离岗，2019.7.19辞职,2019.11恢复工资</t>
  </si>
  <si>
    <t>341202199302100044</t>
  </si>
  <si>
    <t>2019.6.29辞职，2019.7停发工资</t>
  </si>
  <si>
    <t>肿瘤内科二病区</t>
  </si>
  <si>
    <t>341202198212280913</t>
  </si>
  <si>
    <t>2019.7.15辞职，2019.8停发工资</t>
  </si>
  <si>
    <t>白冬梅</t>
  </si>
  <si>
    <t>回</t>
  </si>
  <si>
    <t>342101196406251328</t>
  </si>
  <si>
    <t>2019.6退休，2019.8离岗、停发工资</t>
  </si>
  <si>
    <t>神经内科</t>
  </si>
  <si>
    <t>张梅</t>
  </si>
  <si>
    <t>342121196210136040</t>
  </si>
  <si>
    <t>2019.2退休，2019.8离岗、停发工资</t>
  </si>
  <si>
    <t>张红</t>
  </si>
  <si>
    <t>342101196212290628</t>
  </si>
  <si>
    <t>2017.12退休，2019.8离岗、停发工资</t>
  </si>
  <si>
    <t>刘华</t>
  </si>
  <si>
    <t>342101196210121062</t>
  </si>
  <si>
    <t>2017.10退休，2019.8离岗、停发工资</t>
  </si>
  <si>
    <t>张利云</t>
  </si>
  <si>
    <t>342101196305051327</t>
  </si>
  <si>
    <t>2018.5退休，2019.8离岗、停发工资</t>
  </si>
  <si>
    <t>高压氧</t>
  </si>
  <si>
    <t>何黎</t>
  </si>
  <si>
    <t>342101196308231024</t>
  </si>
  <si>
    <t>2018.8退休，2019.8离岗、停发工资</t>
  </si>
  <si>
    <t>王振九</t>
  </si>
  <si>
    <t>342101195805101314</t>
  </si>
  <si>
    <t>门诊部</t>
  </si>
  <si>
    <t>王峰</t>
  </si>
  <si>
    <t>341202195811120010</t>
  </si>
  <si>
    <t>2018.12退休，2019.8离岗、停发工资</t>
  </si>
  <si>
    <t>王冬梅（大）</t>
  </si>
  <si>
    <t>342101196405231325</t>
  </si>
  <si>
    <t>2019.5退休，2019.8离岗、停发工资</t>
  </si>
  <si>
    <t>发热门诊</t>
  </si>
  <si>
    <t>刘玉侠</t>
  </si>
  <si>
    <t>342101196311221345</t>
  </si>
  <si>
    <t>2017.11退休，2019.8离岗、停发工资</t>
  </si>
  <si>
    <t>张洪云</t>
  </si>
  <si>
    <t>342101197007151340</t>
  </si>
  <si>
    <t>中国药科大学</t>
  </si>
  <si>
    <t>2018.4退休，2019.8离岗、停发工资</t>
  </si>
  <si>
    <t>放射科</t>
  </si>
  <si>
    <t>董冬青</t>
  </si>
  <si>
    <t>342101195910101375</t>
  </si>
  <si>
    <t>2018.6退休，2019.8离岗、停发工资</t>
  </si>
  <si>
    <t>贾金印</t>
  </si>
  <si>
    <t>341202195811210219</t>
  </si>
  <si>
    <t>安医卫生管理学院</t>
  </si>
  <si>
    <t>2018.11退休，2019.8离岗、停发工资</t>
  </si>
  <si>
    <t>341226199202106482</t>
  </si>
  <si>
    <t>2019.7.25辞职，2019.8停发工资</t>
  </si>
  <si>
    <t>34120319930207062x</t>
  </si>
  <si>
    <t>2019.7离岗，2019.8停发工资，没来办手续</t>
  </si>
  <si>
    <t>341225199207044640</t>
  </si>
  <si>
    <t>2019.8.14辞职，2019.8停发工资</t>
  </si>
  <si>
    <t>341227198109048312</t>
  </si>
  <si>
    <t>2018.2.26进入我院，2019.7离岗，2019.8停发工资，没来办手续</t>
  </si>
  <si>
    <t>胸泌科</t>
  </si>
  <si>
    <t>汤贝贝</t>
  </si>
  <si>
    <t>341226199008061604</t>
  </si>
  <si>
    <t>2019.8.19辞职，2019.9停发工资</t>
  </si>
  <si>
    <t>急诊医学科</t>
  </si>
  <si>
    <t>34122119970312103X</t>
  </si>
  <si>
    <t>2019.9.30辞职，2019.10停发工资</t>
  </si>
  <si>
    <t>消化内科（ERCP）</t>
  </si>
  <si>
    <t>198307</t>
  </si>
  <si>
    <t>2019.9.9离岗，科室2019.9.17上报，2019.9-10工资单位以提前发放，应退还9-10工资，没来办手续</t>
  </si>
  <si>
    <t>342130197610270039</t>
  </si>
  <si>
    <t>2016.6.1进入我院，2019.9.11离岗，没来办手续</t>
  </si>
  <si>
    <t>李贺文</t>
  </si>
  <si>
    <t>342101196008101332</t>
  </si>
  <si>
    <t>195908</t>
  </si>
  <si>
    <t>197909</t>
  </si>
  <si>
    <t>2019.8退休</t>
  </si>
  <si>
    <t>丁海鸥</t>
  </si>
  <si>
    <t>340223197910213220</t>
  </si>
  <si>
    <t>2018.11.27停薪留职</t>
  </si>
  <si>
    <t>徐利亚</t>
  </si>
  <si>
    <t>342121197103251910</t>
  </si>
  <si>
    <t>197103</t>
  </si>
  <si>
    <t>配置中心药物配送员</t>
  </si>
  <si>
    <t>药物配送</t>
  </si>
  <si>
    <t>2019.10.7去世，2019.11停发工资</t>
  </si>
  <si>
    <t>门诊住院导医</t>
  </si>
  <si>
    <t>刘世颍</t>
  </si>
  <si>
    <t>342101197605101343</t>
  </si>
  <si>
    <t>2019.11.1去世，2019.11停发工资</t>
  </si>
  <si>
    <t>谢晓凌</t>
  </si>
  <si>
    <t>342101196410201323</t>
  </si>
  <si>
    <t>2019.9退休，2019.11离岗并停发工资</t>
  </si>
  <si>
    <t>王平</t>
  </si>
  <si>
    <t>342101196409051348</t>
  </si>
  <si>
    <t>医学装备科</t>
  </si>
  <si>
    <t>刘萍</t>
  </si>
  <si>
    <t>342130196312250027</t>
  </si>
  <si>
    <t>助理编辑</t>
  </si>
  <si>
    <t>新闻</t>
  </si>
  <si>
    <t>2018.12退休，2019.12离岗、停发工资</t>
  </si>
  <si>
    <t>341221199310133419</t>
  </si>
  <si>
    <t>2016.8考研，并签研究生培养协议，2016.9停发工资。2019.11.21离岗没来办手续，2019.12停发工资</t>
  </si>
  <si>
    <t>李允</t>
  </si>
  <si>
    <t>342101196402161325</t>
  </si>
  <si>
    <t>2019.11退休，2020.1离岗、停发工资</t>
  </si>
  <si>
    <t>李文华</t>
  </si>
  <si>
    <t>342101195910141318</t>
  </si>
  <si>
    <t>气房</t>
  </si>
  <si>
    <t>2019.10退休，2020.1离岗、停发工资</t>
  </si>
  <si>
    <t>341221199110177564</t>
  </si>
  <si>
    <t>199110</t>
  </si>
  <si>
    <t>2020.1.8辞职，2020.1停发工资</t>
  </si>
  <si>
    <t>程家乐</t>
  </si>
  <si>
    <t>341203198201063119</t>
  </si>
  <si>
    <t>2020.1.6去世，2020.2停发工资</t>
  </si>
  <si>
    <t>病理科</t>
  </si>
  <si>
    <t>刘艳</t>
  </si>
  <si>
    <t>342101197809152046</t>
  </si>
  <si>
    <t>2020.1.31辞职，2020.2停发工资</t>
  </si>
  <si>
    <t>341221199009090886</t>
  </si>
  <si>
    <t>2016.7考研，并签研究生培养协议。2016.8停发工资，2019.7毕业后到阜阳市二院就业，没来履行手续。</t>
  </si>
  <si>
    <t>王俊英</t>
  </si>
  <si>
    <t>342101196406211326</t>
  </si>
  <si>
    <t>中国广播电视大学</t>
  </si>
  <si>
    <t>2019.6退休，2020.4离岗、停发工资</t>
  </si>
  <si>
    <t>王秀侠</t>
  </si>
  <si>
    <t>342101196405021408</t>
  </si>
  <si>
    <t>电工</t>
  </si>
  <si>
    <t>2019.5退休，2020.4离岗、停发工资</t>
  </si>
  <si>
    <t>医保办</t>
  </si>
  <si>
    <t>白冬静</t>
  </si>
  <si>
    <t>342101196810131328</t>
  </si>
  <si>
    <t>2019.10退休，2020.4离岗、停发工资</t>
  </si>
  <si>
    <t>磁共振室</t>
  </si>
  <si>
    <t>巩敏</t>
  </si>
  <si>
    <t>341202196404100025</t>
  </si>
  <si>
    <t>2020.4退休</t>
  </si>
  <si>
    <t>胡苏颖</t>
  </si>
  <si>
    <t>341202196503280025</t>
  </si>
  <si>
    <t>省卫生干校</t>
  </si>
  <si>
    <t>刘晓红</t>
  </si>
  <si>
    <t>342101196402191321</t>
  </si>
  <si>
    <t>2020.5退休</t>
  </si>
  <si>
    <t>楚芬</t>
  </si>
  <si>
    <t>342101196505041326</t>
  </si>
  <si>
    <t>余春丽</t>
  </si>
  <si>
    <t>342101196304231326</t>
  </si>
  <si>
    <t>放疗科二病区</t>
  </si>
  <si>
    <t>戴群</t>
  </si>
  <si>
    <t>340302196802280214</t>
  </si>
  <si>
    <t>2020.6辞职，2020.6停发工资，2020.6办理辞职手续</t>
  </si>
  <si>
    <t>341202199310011842</t>
  </si>
  <si>
    <t>2020.6辞职，2020.6停发工资，2020.7.1办理辞职手续</t>
  </si>
  <si>
    <t>341225199503100336</t>
  </si>
  <si>
    <t>见习期2020.6辞职，2020.6停发工资，2020.6办理辞职手续</t>
  </si>
  <si>
    <t>蒋淑娟</t>
  </si>
  <si>
    <t>341621199304130520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</si>
  <si>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020.6.30进入我院.2020.7.13辞去试工岗位。</t>
    </r>
  </si>
  <si>
    <t>341203199306264050</t>
  </si>
  <si>
    <t>2020.7.13辞职，2020.7停发工资，2020.7.13办理辞职</t>
  </si>
  <si>
    <t>341221199207157447</t>
  </si>
  <si>
    <t>2020.7.20辞职，2020.8停发工资，2020.7.20办理辞职</t>
  </si>
  <si>
    <t>保卫科</t>
  </si>
  <si>
    <t>孙好超</t>
  </si>
  <si>
    <t>34210119600826131x</t>
  </si>
  <si>
    <t>阜南赵集中学</t>
  </si>
  <si>
    <t>保卫</t>
  </si>
  <si>
    <t>2020.8退休，2020.9执行退休工资并停发在职工资</t>
  </si>
  <si>
    <t>肿瘤内科一病区</t>
  </si>
  <si>
    <t>秦月梅</t>
  </si>
  <si>
    <t>34210119690924842X</t>
  </si>
  <si>
    <t>2020.4退休，2020.5执行退休工资，2020.8离岗停发在职工资</t>
  </si>
  <si>
    <t>肿瘤妇科</t>
  </si>
  <si>
    <t>黄雪梅</t>
  </si>
  <si>
    <t>34120219880713152x</t>
  </si>
  <si>
    <t>2020.9离岗，没履行手续（规培期间要求辞职离岗，违反规培协议）2021.1.19办理辞职手续</t>
  </si>
  <si>
    <t>心血管内科</t>
  </si>
  <si>
    <t>320821199305101701</t>
  </si>
  <si>
    <t>2020.9.30辞职，2020.10停发工资、保险</t>
  </si>
  <si>
    <t>门诊收费室</t>
  </si>
  <si>
    <t>陈颖华</t>
  </si>
  <si>
    <t>34120419700901102x</t>
  </si>
  <si>
    <t>197010</t>
  </si>
  <si>
    <t>门诊收费员</t>
  </si>
  <si>
    <t>2020.10退休，2020.11执行退休工资并停发工资在职工资</t>
  </si>
  <si>
    <t>张友恒</t>
  </si>
  <si>
    <t>342101196110101339</t>
  </si>
  <si>
    <t>被服中心</t>
  </si>
  <si>
    <t>宋晓伟</t>
  </si>
  <si>
    <t>342101196711161329</t>
  </si>
  <si>
    <t>341222198911169208</t>
  </si>
  <si>
    <t>2020.11.2辞职，2020.11停发工资绩效</t>
  </si>
  <si>
    <t>内分泌科</t>
  </si>
  <si>
    <t>戚威</t>
  </si>
  <si>
    <t>341203199302120332</t>
  </si>
  <si>
    <t>因没取得执业医师，2020.11解聘，2020.11停发工资</t>
  </si>
  <si>
    <t>门诊口腔科</t>
  </si>
  <si>
    <t>尹宏远</t>
  </si>
  <si>
    <t>341282199410110356</t>
  </si>
  <si>
    <t>因没取得执业医师，2020.11解聘，2020.11停发工资，本人没来履行手续</t>
  </si>
  <si>
    <t>341225199006243125</t>
  </si>
  <si>
    <t>2020.11.10自行离岗，2020.12.30办理辞职手续。</t>
  </si>
  <si>
    <t>341202199109070015</t>
  </si>
  <si>
    <t>2020.11.17辞职，2020.12停发在职工资</t>
  </si>
  <si>
    <t>静脉配置中心</t>
  </si>
  <si>
    <t>37132119881013692X</t>
  </si>
  <si>
    <t>2020.11.18。2020.12.31办理辞职手续</t>
  </si>
  <si>
    <t>产科</t>
  </si>
  <si>
    <t>341221199411203789</t>
  </si>
  <si>
    <t>2020.12.17自行离岗，没办理手续</t>
  </si>
  <si>
    <t>腹部肿瘤外科</t>
  </si>
  <si>
    <t>2019.11.19进入我院。2020.12.23辞职,2020.12.28办理辞职手续。</t>
  </si>
  <si>
    <t>341202198406023552</t>
  </si>
  <si>
    <t>2016.5.1进入我院。2021.2.22辞职并办理辞职手续</t>
  </si>
  <si>
    <t>图书室</t>
  </si>
  <si>
    <t>卢丹梅</t>
  </si>
  <si>
    <t>342101196803081326</t>
  </si>
  <si>
    <t>2021.2退休，2021.3执行退休工资并停发在职工资</t>
  </si>
  <si>
    <t>341221199203102588</t>
  </si>
  <si>
    <t>2021.3.13辞职，2021.4停发工资绩效</t>
  </si>
  <si>
    <t>办公室</t>
  </si>
  <si>
    <t>储可忠</t>
  </si>
  <si>
    <t>342101196001251311</t>
  </si>
  <si>
    <t>淮南医专</t>
  </si>
  <si>
    <t>2020.11退休</t>
  </si>
  <si>
    <t>第一医共体转诊办</t>
  </si>
  <si>
    <t>陈学文</t>
  </si>
  <si>
    <t>342101196302041318</t>
  </si>
  <si>
    <t>中国药大</t>
  </si>
  <si>
    <t>放射治疗中心</t>
  </si>
  <si>
    <t>秦月一</t>
  </si>
  <si>
    <t>342101196709101394</t>
  </si>
  <si>
    <t>13014089901</t>
  </si>
  <si>
    <t>丁亚莉</t>
  </si>
  <si>
    <t>342101196612101320</t>
  </si>
  <si>
    <t>胸部肿瘤外科</t>
  </si>
  <si>
    <t>341204198701080851</t>
  </si>
  <si>
    <t>四川泸州医学院</t>
  </si>
  <si>
    <t>2021.6.5辞职，2021.6停发工资绩效。到苏州大学读硕博连读。</t>
  </si>
  <si>
    <t>亓兵</t>
  </si>
  <si>
    <t>34120219610401001X</t>
  </si>
  <si>
    <t>2021.6退休，2021.7执行退休工资并停发在职工资</t>
  </si>
  <si>
    <t>341221199205094112</t>
  </si>
  <si>
    <t>2021.6.29自动离岗，没来办手续，2021.7停发工资绩效</t>
  </si>
  <si>
    <t>储晓晓</t>
  </si>
  <si>
    <t>341202198908160020</t>
  </si>
  <si>
    <t>2021.6辞职</t>
  </si>
  <si>
    <t>冯丽</t>
  </si>
  <si>
    <t>342101196406231327</t>
  </si>
  <si>
    <t>于云</t>
  </si>
  <si>
    <t>342101196705041320</t>
  </si>
  <si>
    <t>34120319961108155X</t>
  </si>
  <si>
    <t>2019.8.14考取研究生自动离岗，没来办理手续。2021.9停发工资绩效</t>
  </si>
  <si>
    <t>放射治疗科二病区（胸部肿瘤）</t>
  </si>
  <si>
    <t>341621199406162515</t>
  </si>
  <si>
    <t>2021.8.11考取颍州区医保局辞职，已办理辞职手续，因处于待岗考执业期间无工资绩效，无需停发工资绩效</t>
  </si>
  <si>
    <t>341225199505173926</t>
  </si>
  <si>
    <t>见习期</t>
  </si>
  <si>
    <t>夫妻两地分居，到合肥。2021.8.7自动离岗，没来办手续，2021.9停发工资绩效</t>
  </si>
  <si>
    <t>341202198608150541</t>
  </si>
  <si>
    <t>198608</t>
  </si>
  <si>
    <t>湖南中医药大学</t>
  </si>
  <si>
    <t>考取颍泉医保局，2021.9.17辞职，2021.10停发工资绩效</t>
  </si>
  <si>
    <t>医学影像科（普通放射科、CT室、磁共振室）</t>
  </si>
  <si>
    <t>张铁</t>
  </si>
  <si>
    <t>342101196205100216</t>
  </si>
  <si>
    <t>2021.9退休，2021.10停发在职工资</t>
  </si>
  <si>
    <t>杨侠</t>
  </si>
  <si>
    <t>341282199412055522</t>
  </si>
  <si>
    <t>199412</t>
  </si>
  <si>
    <t>202011</t>
  </si>
  <si>
    <t>到六院，2021.10.18辞职，2021.11停发工资绩效</t>
  </si>
  <si>
    <t>梁云凤</t>
  </si>
  <si>
    <t>341221199604287560</t>
  </si>
  <si>
    <t>因家庭经营车队破产，回家照顾父母。2021.10.29辞职，2021.111停发工资绩效。</t>
  </si>
  <si>
    <t>桑红</t>
  </si>
  <si>
    <t>342101196309201329</t>
  </si>
  <si>
    <t>2021.10退休，2021.11执行退休工资并停发在职工资</t>
  </si>
  <si>
    <t>潘艳</t>
  </si>
  <si>
    <t>342101197110181329</t>
  </si>
  <si>
    <t>阜阳六中</t>
  </si>
  <si>
    <t>伊文敏</t>
  </si>
  <si>
    <t>342101196611051325</t>
  </si>
  <si>
    <t>2021.11退休，2021.12执行退休工资并停发在职工资</t>
  </si>
  <si>
    <t>孙玲（小）</t>
  </si>
  <si>
    <t>341226198301042926</t>
  </si>
  <si>
    <t>2021.11提出辞职，2021.12停发工资绩效，没办理辞职手续</t>
  </si>
  <si>
    <t>夏晓晓</t>
  </si>
  <si>
    <t>34120219930417002X</t>
  </si>
  <si>
    <t>齐鲁医药学院</t>
  </si>
  <si>
    <t>2021.11.29辞职，2021.12停发工资绩效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</si>
</sst>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0"/>
      <color indexed="12"/>
      <name val="宋体"/>
      <charset val="134"/>
    </font>
    <font>
      <sz val="12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/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13" fillId="0" borderId="0"/>
    <xf numFmtId="0" fontId="3" fillId="0" borderId="0"/>
    <xf numFmtId="0" fontId="13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52" applyNumberFormat="1" applyFont="1" applyFill="1" applyBorder="1" applyAlignment="1">
      <alignment horizontal="left" vertical="center" wrapText="1"/>
    </xf>
    <xf numFmtId="0" fontId="1" fillId="0" borderId="0" xfId="52" applyNumberFormat="1" applyFont="1" applyBorder="1" applyAlignment="1">
      <alignment horizontal="left" vertical="center" wrapText="1"/>
    </xf>
    <xf numFmtId="0" fontId="1" fillId="0" borderId="0" xfId="5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hidden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52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1" fillId="0" borderId="0" xfId="53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0" xfId="55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52" applyFont="1" applyFill="1" applyBorder="1" applyAlignment="1">
      <alignment horizontal="left" vertical="center"/>
    </xf>
    <xf numFmtId="0" fontId="2" fillId="0" borderId="1" xfId="55" applyFont="1" applyFill="1" applyBorder="1" applyAlignment="1">
      <alignment horizontal="left" vertical="center"/>
    </xf>
    <xf numFmtId="0" fontId="1" fillId="0" borderId="0" xfId="5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52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52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>
      <alignment vertical="center"/>
    </xf>
    <xf numFmtId="0" fontId="4" fillId="0" borderId="1" xfId="52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left" vertical="center"/>
    </xf>
    <xf numFmtId="49" fontId="1" fillId="2" borderId="0" xfId="44" applyNumberFormat="1" applyFont="1" applyFill="1" applyBorder="1" applyAlignment="1">
      <alignment horizontal="left" vertical="top"/>
    </xf>
    <xf numFmtId="0" fontId="1" fillId="0" borderId="0" xfId="52" applyFont="1" applyAlignment="1">
      <alignment horizontal="left" vertical="center"/>
    </xf>
    <xf numFmtId="0" fontId="1" fillId="0" borderId="0" xfId="52" applyFont="1" applyAlignment="1">
      <alignment vertical="center"/>
    </xf>
    <xf numFmtId="49" fontId="1" fillId="0" borderId="0" xfId="52" applyNumberFormat="1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52" applyNumberFormat="1" applyFont="1" applyFill="1" applyBorder="1" applyAlignment="1">
      <alignment vertical="center" wrapText="1"/>
    </xf>
    <xf numFmtId="0" fontId="1" fillId="0" borderId="2" xfId="0" applyFont="1" applyFill="1" applyBorder="1" applyAlignment="1"/>
    <xf numFmtId="0" fontId="1" fillId="0" borderId="2" xfId="54" applyFont="1" applyBorder="1"/>
    <xf numFmtId="0" fontId="1" fillId="0" borderId="2" xfId="0" applyFont="1" applyFill="1" applyBorder="1" applyAlignment="1">
      <alignment vertical="center"/>
    </xf>
    <xf numFmtId="0" fontId="1" fillId="0" borderId="2" xfId="52" applyFont="1" applyFill="1" applyBorder="1" applyAlignment="1">
      <alignment horizontal="left" vertical="center"/>
    </xf>
    <xf numFmtId="0" fontId="1" fillId="0" borderId="2" xfId="55" applyFont="1" applyFill="1" applyBorder="1" applyAlignment="1">
      <alignment horizontal="left" vertical="center"/>
    </xf>
    <xf numFmtId="0" fontId="1" fillId="0" borderId="2" xfId="52" applyFont="1" applyBorder="1" applyAlignment="1">
      <alignment horizontal="left" vertical="center"/>
    </xf>
    <xf numFmtId="0" fontId="1" fillId="0" borderId="0" xfId="52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3" fillId="0" borderId="0" xfId="52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在岗职工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Sheet1_Sheet1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在岗职工" xfId="51"/>
    <cellStyle name="常规_Sheet1" xfId="52"/>
    <cellStyle name="常规_Sheet2_在岗职工" xfId="53"/>
    <cellStyle name="常规 2" xfId="54"/>
    <cellStyle name="常规_Sheet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6"/>
  <sheetViews>
    <sheetView tabSelected="1" workbookViewId="0">
      <selection activeCell="D9" sqref="D9"/>
    </sheetView>
  </sheetViews>
  <sheetFormatPr defaultColWidth="9" defaultRowHeight="13.5" outlineLevelCol="2"/>
  <cols>
    <col min="2" max="2" width="18.375" customWidth="1"/>
    <col min="3" max="3" width="15.625" customWidth="1"/>
  </cols>
  <sheetData>
    <row r="1" s="64" customFormat="1" spans="1:3">
      <c r="A1" s="65" t="s">
        <v>0</v>
      </c>
      <c r="B1" s="65" t="s">
        <v>1</v>
      </c>
      <c r="C1" s="65" t="s">
        <v>2</v>
      </c>
    </row>
    <row r="2" s="64" customFormat="1" spans="1:3">
      <c r="A2" s="65">
        <v>1</v>
      </c>
      <c r="B2" s="65" t="s">
        <v>3</v>
      </c>
      <c r="C2" s="65" t="s">
        <v>4</v>
      </c>
    </row>
    <row r="3" s="64" customFormat="1" spans="1:3">
      <c r="A3" s="65">
        <v>2</v>
      </c>
      <c r="B3" s="65" t="s">
        <v>5</v>
      </c>
      <c r="C3" s="65" t="s">
        <v>4</v>
      </c>
    </row>
    <row r="4" s="64" customFormat="1" spans="1:3">
      <c r="A4" s="65">
        <v>3</v>
      </c>
      <c r="B4" s="65" t="s">
        <v>6</v>
      </c>
      <c r="C4" s="65" t="s">
        <v>7</v>
      </c>
    </row>
    <row r="5" s="64" customFormat="1" spans="1:3">
      <c r="A5" s="65">
        <v>4</v>
      </c>
      <c r="B5" s="65" t="s">
        <v>8</v>
      </c>
      <c r="C5" s="65" t="s">
        <v>4</v>
      </c>
    </row>
    <row r="6" s="64" customFormat="1" spans="1:3">
      <c r="A6" s="65">
        <v>5</v>
      </c>
      <c r="B6" s="65" t="s">
        <v>9</v>
      </c>
      <c r="C6" s="65" t="s">
        <v>7</v>
      </c>
    </row>
    <row r="7" s="64" customFormat="1" spans="1:3">
      <c r="A7" s="65">
        <v>6</v>
      </c>
      <c r="B7" s="65" t="s">
        <v>10</v>
      </c>
      <c r="C7" s="65" t="s">
        <v>7</v>
      </c>
    </row>
    <row r="8" s="64" customFormat="1" spans="1:3">
      <c r="A8" s="65">
        <v>7</v>
      </c>
      <c r="B8" s="65" t="s">
        <v>11</v>
      </c>
      <c r="C8" s="65" t="s">
        <v>4</v>
      </c>
    </row>
    <row r="9" s="64" customFormat="1" spans="1:3">
      <c r="A9" s="65">
        <v>8</v>
      </c>
      <c r="B9" s="65" t="s">
        <v>12</v>
      </c>
      <c r="C9" s="65" t="s">
        <v>7</v>
      </c>
    </row>
    <row r="10" s="64" customFormat="1" spans="1:3">
      <c r="A10" s="65">
        <v>9</v>
      </c>
      <c r="B10" s="65" t="s">
        <v>13</v>
      </c>
      <c r="C10" s="65" t="s">
        <v>7</v>
      </c>
    </row>
    <row r="11" s="64" customFormat="1" spans="1:3">
      <c r="A11" s="65">
        <v>10</v>
      </c>
      <c r="B11" s="66" t="s">
        <v>14</v>
      </c>
      <c r="C11" s="65" t="s">
        <v>4</v>
      </c>
    </row>
    <row r="12" s="64" customFormat="1" spans="1:3">
      <c r="A12" s="65">
        <v>11</v>
      </c>
      <c r="B12" s="66" t="s">
        <v>15</v>
      </c>
      <c r="C12" s="65" t="s">
        <v>4</v>
      </c>
    </row>
    <row r="13" s="64" customFormat="1" spans="1:3">
      <c r="A13" s="65">
        <v>12</v>
      </c>
      <c r="B13" s="66" t="s">
        <v>16</v>
      </c>
      <c r="C13" s="65" t="s">
        <v>7</v>
      </c>
    </row>
    <row r="14" s="64" customFormat="1" spans="1:3">
      <c r="A14" s="65">
        <v>13</v>
      </c>
      <c r="B14" s="65" t="s">
        <v>17</v>
      </c>
      <c r="C14" s="65" t="s">
        <v>4</v>
      </c>
    </row>
    <row r="15" s="64" customFormat="1" spans="1:3">
      <c r="A15" s="65">
        <v>14</v>
      </c>
      <c r="B15" s="65" t="s">
        <v>18</v>
      </c>
      <c r="C15" s="65" t="s">
        <v>7</v>
      </c>
    </row>
    <row r="16" s="64" customFormat="1" spans="1:3">
      <c r="A16" s="65">
        <v>15</v>
      </c>
      <c r="B16" s="66" t="s">
        <v>19</v>
      </c>
      <c r="C16" s="65" t="s">
        <v>4</v>
      </c>
    </row>
    <row r="17" s="64" customFormat="1" spans="1:3">
      <c r="A17" s="65">
        <v>16</v>
      </c>
      <c r="B17" s="66" t="s">
        <v>20</v>
      </c>
      <c r="C17" s="65" t="s">
        <v>4</v>
      </c>
    </row>
    <row r="18" s="64" customFormat="1" spans="1:3">
      <c r="A18" s="65">
        <v>17</v>
      </c>
      <c r="B18" s="66" t="s">
        <v>21</v>
      </c>
      <c r="C18" s="65" t="s">
        <v>4</v>
      </c>
    </row>
    <row r="19" s="64" customFormat="1" spans="1:3">
      <c r="A19" s="65">
        <v>18</v>
      </c>
      <c r="B19" s="66" t="s">
        <v>22</v>
      </c>
      <c r="C19" s="65" t="s">
        <v>4</v>
      </c>
    </row>
    <row r="20" s="64" customFormat="1" spans="1:3">
      <c r="A20" s="65">
        <v>19</v>
      </c>
      <c r="B20" s="65" t="s">
        <v>23</v>
      </c>
      <c r="C20" s="65" t="s">
        <v>4</v>
      </c>
    </row>
    <row r="21" s="64" customFormat="1" spans="1:3">
      <c r="A21" s="65">
        <v>20</v>
      </c>
      <c r="B21" s="65" t="s">
        <v>24</v>
      </c>
      <c r="C21" s="65" t="s">
        <v>7</v>
      </c>
    </row>
    <row r="22" s="64" customFormat="1" spans="1:3">
      <c r="A22" s="65">
        <v>21</v>
      </c>
      <c r="B22" s="65" t="s">
        <v>25</v>
      </c>
      <c r="C22" s="65" t="s">
        <v>4</v>
      </c>
    </row>
    <row r="23" s="64" customFormat="1" spans="1:3">
      <c r="A23" s="65">
        <v>22</v>
      </c>
      <c r="B23" s="66" t="s">
        <v>26</v>
      </c>
      <c r="C23" s="65" t="s">
        <v>7</v>
      </c>
    </row>
    <row r="24" s="64" customFormat="1" spans="1:3">
      <c r="A24" s="65">
        <v>23</v>
      </c>
      <c r="B24" s="65" t="s">
        <v>27</v>
      </c>
      <c r="C24" s="67" t="s">
        <v>7</v>
      </c>
    </row>
    <row r="25" s="64" customFormat="1" spans="1:3">
      <c r="A25" s="65">
        <v>24</v>
      </c>
      <c r="B25" s="65" t="s">
        <v>28</v>
      </c>
      <c r="C25" s="65" t="s">
        <v>7</v>
      </c>
    </row>
    <row r="26" s="64" customFormat="1" spans="1:3">
      <c r="A26" s="65">
        <v>25</v>
      </c>
      <c r="B26" s="65" t="s">
        <v>29</v>
      </c>
      <c r="C26" s="67" t="s">
        <v>4</v>
      </c>
    </row>
    <row r="27" s="64" customFormat="1" spans="1:3">
      <c r="A27" s="65">
        <v>26</v>
      </c>
      <c r="B27" s="65" t="s">
        <v>30</v>
      </c>
      <c r="C27" s="65" t="s">
        <v>7</v>
      </c>
    </row>
    <row r="28" s="64" customFormat="1" spans="1:3">
      <c r="A28" s="65">
        <v>27</v>
      </c>
      <c r="B28" s="65" t="s">
        <v>31</v>
      </c>
      <c r="C28" s="65" t="s">
        <v>4</v>
      </c>
    </row>
    <row r="29" s="64" customFormat="1" spans="1:3">
      <c r="A29" s="65">
        <v>28</v>
      </c>
      <c r="B29" s="65" t="s">
        <v>32</v>
      </c>
      <c r="C29" s="65" t="s">
        <v>4</v>
      </c>
    </row>
    <row r="30" s="64" customFormat="1" spans="1:3">
      <c r="A30" s="65">
        <v>29</v>
      </c>
      <c r="B30" s="66" t="s">
        <v>33</v>
      </c>
      <c r="C30" s="65" t="s">
        <v>4</v>
      </c>
    </row>
    <row r="31" s="64" customFormat="1" spans="1:3">
      <c r="A31" s="65">
        <v>30</v>
      </c>
      <c r="B31" s="65" t="s">
        <v>34</v>
      </c>
      <c r="C31" s="65" t="s">
        <v>4</v>
      </c>
    </row>
    <row r="32" s="64" customFormat="1" spans="1:3">
      <c r="A32" s="65">
        <v>31</v>
      </c>
      <c r="B32" s="65" t="s">
        <v>35</v>
      </c>
      <c r="C32" s="65" t="s">
        <v>4</v>
      </c>
    </row>
    <row r="33" s="64" customFormat="1" spans="1:3">
      <c r="A33" s="65">
        <v>32</v>
      </c>
      <c r="B33" s="66" t="s">
        <v>36</v>
      </c>
      <c r="C33" s="65" t="s">
        <v>7</v>
      </c>
    </row>
    <row r="34" s="64" customFormat="1" spans="1:3">
      <c r="A34" s="65">
        <v>33</v>
      </c>
      <c r="B34" s="65" t="s">
        <v>37</v>
      </c>
      <c r="C34" s="67" t="s">
        <v>4</v>
      </c>
    </row>
    <row r="35" s="64" customFormat="1" spans="1:3">
      <c r="A35" s="65">
        <v>34</v>
      </c>
      <c r="B35" s="65" t="s">
        <v>38</v>
      </c>
      <c r="C35" s="65" t="s">
        <v>7</v>
      </c>
    </row>
    <row r="36" s="64" customFormat="1" spans="1:3">
      <c r="A36" s="65">
        <v>35</v>
      </c>
      <c r="B36" s="65" t="s">
        <v>39</v>
      </c>
      <c r="C36" s="67" t="s">
        <v>7</v>
      </c>
    </row>
    <row r="37" s="64" customFormat="1" spans="1:3">
      <c r="A37" s="65">
        <v>36</v>
      </c>
      <c r="B37" s="65" t="s">
        <v>40</v>
      </c>
      <c r="C37" s="65" t="s">
        <v>4</v>
      </c>
    </row>
    <row r="38" s="64" customFormat="1" spans="1:3">
      <c r="A38" s="65">
        <v>37</v>
      </c>
      <c r="B38" s="65" t="s">
        <v>41</v>
      </c>
      <c r="C38" s="65" t="s">
        <v>4</v>
      </c>
    </row>
    <row r="39" s="64" customFormat="1" spans="1:3">
      <c r="A39" s="65">
        <v>38</v>
      </c>
      <c r="B39" s="66" t="s">
        <v>42</v>
      </c>
      <c r="C39" s="65" t="s">
        <v>4</v>
      </c>
    </row>
    <row r="40" s="64" customFormat="1" spans="1:3">
      <c r="A40" s="65">
        <v>39</v>
      </c>
      <c r="B40" s="65" t="s">
        <v>43</v>
      </c>
      <c r="C40" s="65" t="s">
        <v>4</v>
      </c>
    </row>
    <row r="41" s="64" customFormat="1" spans="1:3">
      <c r="A41" s="65">
        <v>40</v>
      </c>
      <c r="B41" s="65" t="s">
        <v>44</v>
      </c>
      <c r="C41" s="67" t="s">
        <v>7</v>
      </c>
    </row>
    <row r="42" s="64" customFormat="1" spans="1:3">
      <c r="A42" s="65">
        <v>41</v>
      </c>
      <c r="B42" s="65" t="s">
        <v>45</v>
      </c>
      <c r="C42" s="67" t="s">
        <v>4</v>
      </c>
    </row>
    <row r="43" s="64" customFormat="1" spans="1:3">
      <c r="A43" s="65">
        <v>42</v>
      </c>
      <c r="B43" s="65" t="s">
        <v>46</v>
      </c>
      <c r="C43" s="65" t="s">
        <v>4</v>
      </c>
    </row>
    <row r="44" s="64" customFormat="1" spans="1:3">
      <c r="A44" s="65">
        <v>43</v>
      </c>
      <c r="B44" s="65" t="s">
        <v>47</v>
      </c>
      <c r="C44" s="65" t="s">
        <v>4</v>
      </c>
    </row>
    <row r="45" s="64" customFormat="1" spans="1:3">
      <c r="A45" s="65">
        <v>44</v>
      </c>
      <c r="B45" s="65" t="s">
        <v>48</v>
      </c>
      <c r="C45" s="65" t="s">
        <v>7</v>
      </c>
    </row>
    <row r="46" s="64" customFormat="1" spans="1:3">
      <c r="A46" s="65">
        <v>45</v>
      </c>
      <c r="B46" s="65" t="s">
        <v>49</v>
      </c>
      <c r="C46" s="65" t="s">
        <v>4</v>
      </c>
    </row>
    <row r="47" s="64" customFormat="1" spans="1:3">
      <c r="A47" s="65">
        <v>46</v>
      </c>
      <c r="B47" s="66" t="s">
        <v>50</v>
      </c>
      <c r="C47" s="65" t="s">
        <v>4</v>
      </c>
    </row>
    <row r="48" s="64" customFormat="1" spans="1:3">
      <c r="A48" s="65">
        <v>47</v>
      </c>
      <c r="B48" s="65" t="s">
        <v>51</v>
      </c>
      <c r="C48" s="65" t="s">
        <v>7</v>
      </c>
    </row>
    <row r="49" s="64" customFormat="1" spans="1:3">
      <c r="A49" s="65">
        <v>48</v>
      </c>
      <c r="B49" s="65" t="s">
        <v>52</v>
      </c>
      <c r="C49" s="65" t="s">
        <v>7</v>
      </c>
    </row>
    <row r="50" s="64" customFormat="1" spans="1:3">
      <c r="A50" s="65">
        <v>49</v>
      </c>
      <c r="B50" s="65" t="s">
        <v>53</v>
      </c>
      <c r="C50" s="65" t="s">
        <v>4</v>
      </c>
    </row>
    <row r="51" s="64" customFormat="1" spans="1:3">
      <c r="A51" s="65">
        <v>50</v>
      </c>
      <c r="B51" s="65" t="s">
        <v>54</v>
      </c>
      <c r="C51" s="65" t="s">
        <v>7</v>
      </c>
    </row>
    <row r="52" s="64" customFormat="1" spans="1:3">
      <c r="A52" s="65">
        <v>51</v>
      </c>
      <c r="B52" s="65" t="s">
        <v>55</v>
      </c>
      <c r="C52" s="65" t="s">
        <v>7</v>
      </c>
    </row>
    <row r="53" s="64" customFormat="1" spans="1:3">
      <c r="A53" s="65">
        <v>52</v>
      </c>
      <c r="B53" s="65" t="s">
        <v>56</v>
      </c>
      <c r="C53" s="65" t="s">
        <v>4</v>
      </c>
    </row>
    <row r="54" s="64" customFormat="1" spans="1:3">
      <c r="A54" s="65">
        <v>53</v>
      </c>
      <c r="B54" s="65" t="s">
        <v>57</v>
      </c>
      <c r="C54" s="65" t="s">
        <v>7</v>
      </c>
    </row>
    <row r="55" s="64" customFormat="1" spans="1:3">
      <c r="A55" s="65">
        <v>54</v>
      </c>
      <c r="B55" s="65" t="s">
        <v>58</v>
      </c>
      <c r="C55" s="65" t="s">
        <v>4</v>
      </c>
    </row>
    <row r="56" s="64" customFormat="1" spans="1:3">
      <c r="A56" s="65">
        <v>55</v>
      </c>
      <c r="B56" s="65" t="s">
        <v>59</v>
      </c>
      <c r="C56" s="65" t="s">
        <v>4</v>
      </c>
    </row>
    <row r="57" s="64" customFormat="1" spans="1:3">
      <c r="A57" s="65">
        <v>56</v>
      </c>
      <c r="B57" s="65" t="s">
        <v>60</v>
      </c>
      <c r="C57" s="65" t="s">
        <v>4</v>
      </c>
    </row>
    <row r="58" s="64" customFormat="1" spans="1:3">
      <c r="A58" s="65">
        <v>57</v>
      </c>
      <c r="B58" s="65" t="s">
        <v>61</v>
      </c>
      <c r="C58" s="65" t="s">
        <v>4</v>
      </c>
    </row>
    <row r="59" s="64" customFormat="1" spans="1:3">
      <c r="A59" s="65">
        <v>58</v>
      </c>
      <c r="B59" s="65" t="s">
        <v>62</v>
      </c>
      <c r="C59" s="65" t="s">
        <v>7</v>
      </c>
    </row>
    <row r="60" s="64" customFormat="1" spans="1:3">
      <c r="A60" s="65">
        <v>59</v>
      </c>
      <c r="B60" s="65" t="s">
        <v>63</v>
      </c>
      <c r="C60" s="65" t="s">
        <v>4</v>
      </c>
    </row>
    <row r="61" s="64" customFormat="1" spans="1:3">
      <c r="A61" s="65">
        <v>60</v>
      </c>
      <c r="B61" s="65" t="s">
        <v>64</v>
      </c>
      <c r="C61" s="65" t="s">
        <v>7</v>
      </c>
    </row>
    <row r="62" s="64" customFormat="1" spans="1:3">
      <c r="A62" s="65">
        <v>61</v>
      </c>
      <c r="B62" s="65" t="s">
        <v>65</v>
      </c>
      <c r="C62" s="65" t="s">
        <v>7</v>
      </c>
    </row>
    <row r="63" s="64" customFormat="1" spans="1:3">
      <c r="A63" s="65">
        <v>62</v>
      </c>
      <c r="B63" s="65" t="s">
        <v>66</v>
      </c>
      <c r="C63" s="65" t="s">
        <v>7</v>
      </c>
    </row>
    <row r="64" s="64" customFormat="1" spans="1:3">
      <c r="A64" s="65">
        <v>63</v>
      </c>
      <c r="B64" s="65" t="s">
        <v>67</v>
      </c>
      <c r="C64" s="65" t="s">
        <v>4</v>
      </c>
    </row>
    <row r="65" s="64" customFormat="1" spans="1:3">
      <c r="A65" s="65">
        <v>64</v>
      </c>
      <c r="B65" s="65" t="s">
        <v>68</v>
      </c>
      <c r="C65" s="65" t="s">
        <v>4</v>
      </c>
    </row>
    <row r="66" s="64" customFormat="1" spans="1:3">
      <c r="A66" s="65">
        <v>65</v>
      </c>
      <c r="B66" s="65" t="s">
        <v>69</v>
      </c>
      <c r="C66" s="65" t="s">
        <v>4</v>
      </c>
    </row>
    <row r="67" s="64" customFormat="1" spans="1:3">
      <c r="A67" s="65">
        <v>66</v>
      </c>
      <c r="B67" s="65" t="s">
        <v>70</v>
      </c>
      <c r="C67" s="65" t="s">
        <v>7</v>
      </c>
    </row>
    <row r="68" s="64" customFormat="1" spans="1:3">
      <c r="A68" s="65">
        <v>67</v>
      </c>
      <c r="B68" s="65" t="s">
        <v>71</v>
      </c>
      <c r="C68" s="67" t="s">
        <v>4</v>
      </c>
    </row>
    <row r="69" s="64" customFormat="1" spans="1:3">
      <c r="A69" s="65">
        <v>68</v>
      </c>
      <c r="B69" s="65" t="s">
        <v>72</v>
      </c>
      <c r="C69" s="65" t="s">
        <v>4</v>
      </c>
    </row>
    <row r="70" s="64" customFormat="1" spans="1:3">
      <c r="A70" s="65">
        <v>69</v>
      </c>
      <c r="B70" s="65" t="s">
        <v>73</v>
      </c>
      <c r="C70" s="65" t="s">
        <v>7</v>
      </c>
    </row>
    <row r="71" s="64" customFormat="1" spans="1:3">
      <c r="A71" s="65">
        <v>70</v>
      </c>
      <c r="B71" s="65" t="s">
        <v>74</v>
      </c>
      <c r="C71" s="65" t="s">
        <v>4</v>
      </c>
    </row>
    <row r="72" s="64" customFormat="1" spans="1:3">
      <c r="A72" s="65">
        <v>71</v>
      </c>
      <c r="B72" s="65" t="s">
        <v>75</v>
      </c>
      <c r="C72" s="65" t="s">
        <v>4</v>
      </c>
    </row>
    <row r="73" s="64" customFormat="1" spans="1:3">
      <c r="A73" s="65">
        <v>72</v>
      </c>
      <c r="B73" s="65" t="s">
        <v>76</v>
      </c>
      <c r="C73" s="65" t="s">
        <v>7</v>
      </c>
    </row>
    <row r="74" s="64" customFormat="1" spans="1:3">
      <c r="A74" s="65">
        <v>73</v>
      </c>
      <c r="B74" s="65" t="s">
        <v>77</v>
      </c>
      <c r="C74" s="65" t="s">
        <v>7</v>
      </c>
    </row>
    <row r="75" s="64" customFormat="1" spans="1:3">
      <c r="A75" s="65">
        <v>74</v>
      </c>
      <c r="B75" s="65" t="s">
        <v>78</v>
      </c>
      <c r="C75" s="65" t="s">
        <v>4</v>
      </c>
    </row>
    <row r="76" s="64" customFormat="1" spans="1:3">
      <c r="A76" s="65">
        <v>75</v>
      </c>
      <c r="B76" s="65" t="s">
        <v>79</v>
      </c>
      <c r="C76" s="65" t="s">
        <v>4</v>
      </c>
    </row>
    <row r="77" s="64" customFormat="1" spans="1:3">
      <c r="A77" s="65">
        <v>76</v>
      </c>
      <c r="B77" s="65" t="s">
        <v>80</v>
      </c>
      <c r="C77" s="65" t="s">
        <v>7</v>
      </c>
    </row>
    <row r="78" s="64" customFormat="1" spans="1:3">
      <c r="A78" s="65">
        <v>77</v>
      </c>
      <c r="B78" s="68" t="s">
        <v>81</v>
      </c>
      <c r="C78" s="68" t="s">
        <v>4</v>
      </c>
    </row>
    <row r="79" s="64" customFormat="1" spans="1:3">
      <c r="A79" s="65">
        <v>78</v>
      </c>
      <c r="B79" s="65" t="s">
        <v>82</v>
      </c>
      <c r="C79" s="65" t="s">
        <v>7</v>
      </c>
    </row>
    <row r="80" s="64" customFormat="1" spans="1:3">
      <c r="A80" s="65">
        <v>79</v>
      </c>
      <c r="B80" s="65" t="s">
        <v>83</v>
      </c>
      <c r="C80" s="67" t="s">
        <v>7</v>
      </c>
    </row>
    <row r="81" s="64" customFormat="1" spans="1:3">
      <c r="A81" s="65">
        <v>80</v>
      </c>
      <c r="B81" s="65" t="s">
        <v>84</v>
      </c>
      <c r="C81" s="65" t="s">
        <v>4</v>
      </c>
    </row>
    <row r="82" s="64" customFormat="1" spans="1:3">
      <c r="A82" s="65">
        <v>81</v>
      </c>
      <c r="B82" s="65" t="s">
        <v>85</v>
      </c>
      <c r="C82" s="65" t="s">
        <v>7</v>
      </c>
    </row>
    <row r="83" s="64" customFormat="1" spans="1:3">
      <c r="A83" s="65">
        <v>82</v>
      </c>
      <c r="B83" s="65" t="s">
        <v>86</v>
      </c>
      <c r="C83" s="65" t="s">
        <v>7</v>
      </c>
    </row>
    <row r="84" s="64" customFormat="1" spans="1:3">
      <c r="A84" s="65">
        <v>83</v>
      </c>
      <c r="B84" s="65" t="s">
        <v>87</v>
      </c>
      <c r="C84" s="65" t="s">
        <v>4</v>
      </c>
    </row>
    <row r="85" s="64" customFormat="1" spans="1:3">
      <c r="A85" s="65">
        <v>84</v>
      </c>
      <c r="B85" s="65" t="s">
        <v>88</v>
      </c>
      <c r="C85" s="65" t="s">
        <v>4</v>
      </c>
    </row>
    <row r="86" s="64" customFormat="1" spans="1:3">
      <c r="A86" s="65">
        <v>85</v>
      </c>
      <c r="B86" s="66" t="s">
        <v>89</v>
      </c>
      <c r="C86" s="65" t="s">
        <v>4</v>
      </c>
    </row>
    <row r="87" s="64" customFormat="1" spans="1:3">
      <c r="A87" s="65">
        <v>86</v>
      </c>
      <c r="B87" s="66" t="s">
        <v>90</v>
      </c>
      <c r="C87" s="65" t="s">
        <v>7</v>
      </c>
    </row>
    <row r="88" s="64" customFormat="1" spans="1:3">
      <c r="A88" s="65">
        <v>87</v>
      </c>
      <c r="B88" s="66" t="s">
        <v>91</v>
      </c>
      <c r="C88" s="65" t="s">
        <v>4</v>
      </c>
    </row>
    <row r="89" s="64" customFormat="1" spans="1:3">
      <c r="A89" s="65">
        <v>88</v>
      </c>
      <c r="B89" s="66" t="s">
        <v>92</v>
      </c>
      <c r="C89" s="65" t="s">
        <v>7</v>
      </c>
    </row>
    <row r="90" s="64" customFormat="1" spans="1:3">
      <c r="A90" s="65">
        <v>89</v>
      </c>
      <c r="B90" s="65" t="s">
        <v>93</v>
      </c>
      <c r="C90" s="65" t="s">
        <v>7</v>
      </c>
    </row>
    <row r="91" s="64" customFormat="1" spans="1:3">
      <c r="A91" s="65">
        <v>90</v>
      </c>
      <c r="B91" s="65" t="s">
        <v>94</v>
      </c>
      <c r="C91" s="65" t="s">
        <v>7</v>
      </c>
    </row>
    <row r="92" s="64" customFormat="1" spans="1:3">
      <c r="A92" s="65">
        <v>91</v>
      </c>
      <c r="B92" s="65" t="s">
        <v>95</v>
      </c>
      <c r="C92" s="67" t="s">
        <v>7</v>
      </c>
    </row>
    <row r="93" s="64" customFormat="1" spans="1:3">
      <c r="A93" s="65">
        <v>92</v>
      </c>
      <c r="B93" s="65" t="s">
        <v>96</v>
      </c>
      <c r="C93" s="67" t="s">
        <v>7</v>
      </c>
    </row>
    <row r="94" s="64" customFormat="1" spans="1:3">
      <c r="A94" s="65">
        <v>93</v>
      </c>
      <c r="B94" s="65" t="s">
        <v>97</v>
      </c>
      <c r="C94" s="65" t="s">
        <v>4</v>
      </c>
    </row>
    <row r="95" s="64" customFormat="1" spans="1:3">
      <c r="A95" s="65">
        <v>94</v>
      </c>
      <c r="B95" s="65" t="s">
        <v>98</v>
      </c>
      <c r="C95" s="67" t="s">
        <v>7</v>
      </c>
    </row>
    <row r="96" s="64" customFormat="1" spans="1:3">
      <c r="A96" s="65">
        <v>95</v>
      </c>
      <c r="B96" s="65" t="s">
        <v>99</v>
      </c>
      <c r="C96" s="65" t="s">
        <v>7</v>
      </c>
    </row>
    <row r="97" s="64" customFormat="1" spans="1:3">
      <c r="A97" s="65">
        <v>96</v>
      </c>
      <c r="B97" s="65" t="s">
        <v>100</v>
      </c>
      <c r="C97" s="65" t="s">
        <v>7</v>
      </c>
    </row>
    <row r="98" s="64" customFormat="1" spans="1:3">
      <c r="A98" s="65">
        <v>97</v>
      </c>
      <c r="B98" s="65" t="s">
        <v>101</v>
      </c>
      <c r="C98" s="65" t="s">
        <v>7</v>
      </c>
    </row>
    <row r="99" s="64" customFormat="1" spans="1:3">
      <c r="A99" s="65">
        <v>98</v>
      </c>
      <c r="B99" s="65" t="s">
        <v>102</v>
      </c>
      <c r="C99" s="65" t="s">
        <v>4</v>
      </c>
    </row>
    <row r="100" s="64" customFormat="1" spans="1:3">
      <c r="A100" s="65">
        <v>99</v>
      </c>
      <c r="B100" s="65" t="s">
        <v>103</v>
      </c>
      <c r="C100" s="67" t="s">
        <v>7</v>
      </c>
    </row>
    <row r="101" s="64" customFormat="1" spans="1:3">
      <c r="A101" s="65">
        <v>100</v>
      </c>
      <c r="B101" s="65" t="s">
        <v>104</v>
      </c>
      <c r="C101" s="67" t="s">
        <v>4</v>
      </c>
    </row>
    <row r="102" s="64" customFormat="1" spans="1:3">
      <c r="A102" s="65">
        <v>101</v>
      </c>
      <c r="B102" s="65" t="s">
        <v>105</v>
      </c>
      <c r="C102" s="65" t="s">
        <v>4</v>
      </c>
    </row>
    <row r="103" s="64" customFormat="1" spans="1:3">
      <c r="A103" s="65">
        <v>102</v>
      </c>
      <c r="B103" s="65" t="s">
        <v>106</v>
      </c>
      <c r="C103" s="65" t="s">
        <v>4</v>
      </c>
    </row>
    <row r="104" s="64" customFormat="1" spans="1:3">
      <c r="A104" s="65">
        <v>103</v>
      </c>
      <c r="B104" s="65" t="s">
        <v>107</v>
      </c>
      <c r="C104" s="65" t="s">
        <v>7</v>
      </c>
    </row>
    <row r="105" s="64" customFormat="1" spans="1:3">
      <c r="A105" s="65">
        <v>104</v>
      </c>
      <c r="B105" s="65" t="s">
        <v>108</v>
      </c>
      <c r="C105" s="67" t="s">
        <v>7</v>
      </c>
    </row>
    <row r="106" s="64" customFormat="1" spans="1:3">
      <c r="A106" s="65">
        <v>105</v>
      </c>
      <c r="B106" s="65" t="s">
        <v>109</v>
      </c>
      <c r="C106" s="65" t="s">
        <v>7</v>
      </c>
    </row>
    <row r="107" s="64" customFormat="1" spans="1:3">
      <c r="A107" s="65">
        <v>106</v>
      </c>
      <c r="B107" s="65" t="s">
        <v>110</v>
      </c>
      <c r="C107" s="65" t="s">
        <v>7</v>
      </c>
    </row>
    <row r="108" s="64" customFormat="1" spans="1:3">
      <c r="A108" s="65">
        <v>107</v>
      </c>
      <c r="B108" s="65" t="s">
        <v>111</v>
      </c>
      <c r="C108" s="69" t="s">
        <v>4</v>
      </c>
    </row>
    <row r="109" s="64" customFormat="1" spans="1:3">
      <c r="A109" s="65">
        <v>108</v>
      </c>
      <c r="B109" s="65" t="s">
        <v>112</v>
      </c>
      <c r="C109" s="65" t="s">
        <v>4</v>
      </c>
    </row>
    <row r="110" s="64" customFormat="1" spans="1:3">
      <c r="A110" s="65">
        <v>109</v>
      </c>
      <c r="B110" s="65" t="s">
        <v>113</v>
      </c>
      <c r="C110" s="65" t="s">
        <v>4</v>
      </c>
    </row>
    <row r="111" s="64" customFormat="1" spans="1:3">
      <c r="A111" s="65">
        <v>110</v>
      </c>
      <c r="B111" s="65" t="s">
        <v>114</v>
      </c>
      <c r="C111" s="65" t="s">
        <v>7</v>
      </c>
    </row>
    <row r="112" s="64" customFormat="1" spans="1:3">
      <c r="A112" s="65">
        <v>111</v>
      </c>
      <c r="B112" s="65" t="s">
        <v>115</v>
      </c>
      <c r="C112" s="65" t="s">
        <v>7</v>
      </c>
    </row>
    <row r="113" s="64" customFormat="1" spans="1:3">
      <c r="A113" s="65">
        <v>112</v>
      </c>
      <c r="B113" s="65" t="s">
        <v>116</v>
      </c>
      <c r="C113" s="65" t="s">
        <v>4</v>
      </c>
    </row>
    <row r="114" s="64" customFormat="1" spans="1:3">
      <c r="A114" s="65">
        <v>113</v>
      </c>
      <c r="B114" s="65" t="s">
        <v>117</v>
      </c>
      <c r="C114" s="67" t="s">
        <v>7</v>
      </c>
    </row>
    <row r="115" s="64" customFormat="1" spans="1:3">
      <c r="A115" s="65">
        <v>114</v>
      </c>
      <c r="B115" s="65" t="s">
        <v>118</v>
      </c>
      <c r="C115" s="65" t="s">
        <v>4</v>
      </c>
    </row>
    <row r="116" s="64" customFormat="1" spans="1:3">
      <c r="A116" s="65">
        <v>115</v>
      </c>
      <c r="B116" s="65" t="s">
        <v>119</v>
      </c>
      <c r="C116" s="65" t="s">
        <v>4</v>
      </c>
    </row>
    <row r="117" s="64" customFormat="1" spans="1:3">
      <c r="A117" s="65">
        <v>116</v>
      </c>
      <c r="B117" s="65" t="s">
        <v>120</v>
      </c>
      <c r="C117" s="65" t="s">
        <v>7</v>
      </c>
    </row>
    <row r="118" s="64" customFormat="1" spans="1:3">
      <c r="A118" s="65">
        <v>117</v>
      </c>
      <c r="B118" s="65" t="s">
        <v>121</v>
      </c>
      <c r="C118" s="65" t="s">
        <v>7</v>
      </c>
    </row>
    <row r="119" s="64" customFormat="1" spans="1:3">
      <c r="A119" s="65">
        <v>118</v>
      </c>
      <c r="B119" s="65" t="s">
        <v>122</v>
      </c>
      <c r="C119" s="65" t="s">
        <v>7</v>
      </c>
    </row>
    <row r="120" s="64" customFormat="1" spans="1:3">
      <c r="A120" s="65">
        <v>119</v>
      </c>
      <c r="B120" s="65" t="s">
        <v>123</v>
      </c>
      <c r="C120" s="67" t="s">
        <v>7</v>
      </c>
    </row>
    <row r="121" s="64" customFormat="1" spans="1:3">
      <c r="A121" s="65">
        <v>120</v>
      </c>
      <c r="B121" s="65" t="s">
        <v>124</v>
      </c>
      <c r="C121" s="65" t="s">
        <v>7</v>
      </c>
    </row>
    <row r="122" s="64" customFormat="1" spans="1:3">
      <c r="A122" s="65">
        <v>121</v>
      </c>
      <c r="B122" s="65" t="s">
        <v>125</v>
      </c>
      <c r="C122" s="65" t="s">
        <v>7</v>
      </c>
    </row>
    <row r="123" s="64" customFormat="1" spans="1:3">
      <c r="A123" s="65">
        <v>122</v>
      </c>
      <c r="B123" s="65" t="s">
        <v>126</v>
      </c>
      <c r="C123" s="67" t="s">
        <v>7</v>
      </c>
    </row>
    <row r="124" s="64" customFormat="1" spans="1:3">
      <c r="A124" s="65">
        <v>123</v>
      </c>
      <c r="B124" s="65" t="s">
        <v>127</v>
      </c>
      <c r="C124" s="65" t="s">
        <v>4</v>
      </c>
    </row>
    <row r="125" s="64" customFormat="1" spans="1:3">
      <c r="A125" s="65">
        <v>124</v>
      </c>
      <c r="B125" s="65" t="s">
        <v>128</v>
      </c>
      <c r="C125" s="65" t="s">
        <v>7</v>
      </c>
    </row>
    <row r="126" s="64" customFormat="1" spans="1:3">
      <c r="A126" s="65">
        <v>125</v>
      </c>
      <c r="B126" s="68" t="s">
        <v>129</v>
      </c>
      <c r="C126" s="68" t="s">
        <v>7</v>
      </c>
    </row>
    <row r="127" s="64" customFormat="1" spans="1:3">
      <c r="A127" s="65">
        <v>126</v>
      </c>
      <c r="B127" s="68" t="s">
        <v>130</v>
      </c>
      <c r="C127" s="68" t="s">
        <v>4</v>
      </c>
    </row>
    <row r="128" s="64" customFormat="1" spans="1:3">
      <c r="A128" s="65">
        <v>127</v>
      </c>
      <c r="B128" s="65" t="s">
        <v>131</v>
      </c>
      <c r="C128" s="65" t="s">
        <v>4</v>
      </c>
    </row>
    <row r="129" s="64" customFormat="1" spans="1:3">
      <c r="A129" s="65">
        <v>128</v>
      </c>
      <c r="B129" s="65" t="s">
        <v>132</v>
      </c>
      <c r="C129" s="65" t="s">
        <v>7</v>
      </c>
    </row>
    <row r="130" s="64" customFormat="1" spans="1:3">
      <c r="A130" s="65">
        <v>129</v>
      </c>
      <c r="B130" s="65" t="s">
        <v>133</v>
      </c>
      <c r="C130" s="65" t="s">
        <v>4</v>
      </c>
    </row>
    <row r="131" s="64" customFormat="1" spans="1:3">
      <c r="A131" s="65">
        <v>130</v>
      </c>
      <c r="B131" s="65" t="s">
        <v>134</v>
      </c>
      <c r="C131" s="65" t="s">
        <v>7</v>
      </c>
    </row>
    <row r="132" s="64" customFormat="1" spans="1:3">
      <c r="A132" s="65">
        <v>131</v>
      </c>
      <c r="B132" s="65" t="s">
        <v>135</v>
      </c>
      <c r="C132" s="65" t="s">
        <v>4</v>
      </c>
    </row>
    <row r="133" s="64" customFormat="1" spans="1:3">
      <c r="A133" s="65">
        <v>132</v>
      </c>
      <c r="B133" s="65" t="s">
        <v>136</v>
      </c>
      <c r="C133" s="65" t="s">
        <v>4</v>
      </c>
    </row>
    <row r="134" s="64" customFormat="1" spans="1:3">
      <c r="A134" s="65">
        <v>133</v>
      </c>
      <c r="B134" s="65" t="s">
        <v>137</v>
      </c>
      <c r="C134" s="65" t="s">
        <v>4</v>
      </c>
    </row>
    <row r="135" s="64" customFormat="1" spans="1:3">
      <c r="A135" s="65">
        <v>134</v>
      </c>
      <c r="B135" s="65" t="s">
        <v>138</v>
      </c>
      <c r="C135" s="65" t="s">
        <v>7</v>
      </c>
    </row>
    <row r="136" s="64" customFormat="1" spans="1:3">
      <c r="A136" s="65">
        <v>135</v>
      </c>
      <c r="B136" s="66" t="s">
        <v>139</v>
      </c>
      <c r="C136" s="65" t="s">
        <v>4</v>
      </c>
    </row>
    <row r="137" s="64" customFormat="1" spans="1:3">
      <c r="A137" s="65">
        <v>136</v>
      </c>
      <c r="B137" s="65" t="s">
        <v>140</v>
      </c>
      <c r="C137" s="65" t="s">
        <v>4</v>
      </c>
    </row>
    <row r="138" s="64" customFormat="1" spans="1:3">
      <c r="A138" s="65">
        <v>137</v>
      </c>
      <c r="B138" s="65" t="s">
        <v>141</v>
      </c>
      <c r="C138" s="65" t="s">
        <v>4</v>
      </c>
    </row>
    <row r="139" s="64" customFormat="1" spans="1:3">
      <c r="A139" s="65">
        <v>138</v>
      </c>
      <c r="B139" s="65" t="s">
        <v>142</v>
      </c>
      <c r="C139" s="69" t="s">
        <v>4</v>
      </c>
    </row>
    <row r="140" s="64" customFormat="1" spans="1:3">
      <c r="A140" s="65">
        <v>139</v>
      </c>
      <c r="B140" s="65" t="s">
        <v>143</v>
      </c>
      <c r="C140" s="67" t="s">
        <v>7</v>
      </c>
    </row>
    <row r="141" s="64" customFormat="1" spans="1:3">
      <c r="A141" s="65">
        <v>140</v>
      </c>
      <c r="B141" s="65" t="s">
        <v>144</v>
      </c>
      <c r="C141" s="67" t="s">
        <v>7</v>
      </c>
    </row>
    <row r="142" s="64" customFormat="1" spans="1:3">
      <c r="A142" s="65">
        <v>141</v>
      </c>
      <c r="B142" s="65" t="s">
        <v>145</v>
      </c>
      <c r="C142" s="65" t="s">
        <v>4</v>
      </c>
    </row>
    <row r="143" s="64" customFormat="1" spans="1:3">
      <c r="A143" s="65">
        <v>142</v>
      </c>
      <c r="B143" s="68" t="s">
        <v>146</v>
      </c>
      <c r="C143" s="68" t="s">
        <v>4</v>
      </c>
    </row>
    <row r="144" s="64" customFormat="1" spans="1:3">
      <c r="A144" s="65">
        <v>143</v>
      </c>
      <c r="B144" s="65" t="s">
        <v>147</v>
      </c>
      <c r="C144" s="65" t="s">
        <v>7</v>
      </c>
    </row>
    <row r="145" s="64" customFormat="1" spans="1:3">
      <c r="A145" s="65">
        <v>144</v>
      </c>
      <c r="B145" s="68" t="s">
        <v>148</v>
      </c>
      <c r="C145" s="68" t="s">
        <v>7</v>
      </c>
    </row>
    <row r="146" s="64" customFormat="1" spans="1:3">
      <c r="A146" s="65">
        <v>145</v>
      </c>
      <c r="B146" s="68" t="s">
        <v>149</v>
      </c>
      <c r="C146" s="68" t="s">
        <v>4</v>
      </c>
    </row>
  </sheetData>
  <autoFilter ref="A1:C14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4"/>
  <sheetViews>
    <sheetView topLeftCell="C293" workbookViewId="0">
      <selection activeCell="U19" sqref="U19"/>
    </sheetView>
  </sheetViews>
  <sheetFormatPr defaultColWidth="9" defaultRowHeight="13.5"/>
  <cols>
    <col min="23" max="23" width="11.125"/>
  </cols>
  <sheetData>
    <row r="1" spans="1:25">
      <c r="A1" s="1" t="s">
        <v>0</v>
      </c>
      <c r="B1" s="1" t="s">
        <v>150</v>
      </c>
      <c r="C1" s="1" t="s">
        <v>1</v>
      </c>
      <c r="D1" s="1" t="s">
        <v>2</v>
      </c>
      <c r="E1" s="1" t="s">
        <v>151</v>
      </c>
      <c r="F1" s="1" t="s">
        <v>152</v>
      </c>
      <c r="G1" s="2" t="s">
        <v>153</v>
      </c>
      <c r="H1" s="1" t="s">
        <v>154</v>
      </c>
      <c r="I1" s="1" t="s">
        <v>155</v>
      </c>
      <c r="J1" s="7" t="s">
        <v>156</v>
      </c>
      <c r="K1" s="1" t="s">
        <v>157</v>
      </c>
      <c r="L1" s="1" t="s">
        <v>158</v>
      </c>
      <c r="M1" s="1" t="s">
        <v>159</v>
      </c>
      <c r="N1" s="1" t="s">
        <v>160</v>
      </c>
      <c r="O1" s="7" t="s">
        <v>161</v>
      </c>
      <c r="P1" s="7" t="s">
        <v>162</v>
      </c>
      <c r="Q1" s="7" t="s">
        <v>163</v>
      </c>
      <c r="R1" s="1" t="s">
        <v>164</v>
      </c>
      <c r="S1" s="1" t="s">
        <v>165</v>
      </c>
      <c r="T1" s="1" t="s">
        <v>166</v>
      </c>
      <c r="U1" s="1" t="s">
        <v>167</v>
      </c>
      <c r="V1" s="1" t="s">
        <v>168</v>
      </c>
      <c r="W1" s="1" t="s">
        <v>169</v>
      </c>
      <c r="X1" s="1" t="s">
        <v>170</v>
      </c>
      <c r="Y1" s="1"/>
    </row>
    <row r="2" spans="1:25">
      <c r="A2" s="1">
        <v>433</v>
      </c>
      <c r="B2" s="1" t="s">
        <v>171</v>
      </c>
      <c r="C2" s="1" t="s">
        <v>3</v>
      </c>
      <c r="D2" s="1" t="s">
        <v>4</v>
      </c>
      <c r="E2" s="1" t="s">
        <v>172</v>
      </c>
      <c r="F2" s="1" t="s">
        <v>173</v>
      </c>
      <c r="G2" s="2" t="s">
        <v>174</v>
      </c>
      <c r="H2" s="1">
        <v>198211</v>
      </c>
      <c r="I2" s="1">
        <v>200503</v>
      </c>
      <c r="J2" s="1"/>
      <c r="K2" s="8">
        <f t="shared" ref="K2:K9" si="0">(201212-H2)/100</f>
        <v>30.01</v>
      </c>
      <c r="L2" s="1" t="s">
        <v>175</v>
      </c>
      <c r="M2" s="1" t="s">
        <v>176</v>
      </c>
      <c r="N2" s="1">
        <v>200307</v>
      </c>
      <c r="O2" s="1" t="s">
        <v>177</v>
      </c>
      <c r="P2" s="1">
        <v>201206</v>
      </c>
      <c r="Q2" s="1" t="s">
        <v>178</v>
      </c>
      <c r="R2" s="1" t="s">
        <v>179</v>
      </c>
      <c r="S2" s="1" t="s">
        <v>180</v>
      </c>
      <c r="T2" s="1" t="s">
        <v>181</v>
      </c>
      <c r="U2" s="1" t="s">
        <v>182</v>
      </c>
      <c r="V2" s="1" t="s">
        <v>183</v>
      </c>
      <c r="W2" s="1"/>
      <c r="X2" s="1" t="s">
        <v>184</v>
      </c>
      <c r="Y2" s="1"/>
    </row>
    <row r="3" spans="1:25">
      <c r="A3" s="1">
        <v>499</v>
      </c>
      <c r="B3" s="1" t="s">
        <v>185</v>
      </c>
      <c r="C3" s="1" t="s">
        <v>5</v>
      </c>
      <c r="D3" s="1" t="s">
        <v>4</v>
      </c>
      <c r="E3" s="1" t="s">
        <v>172</v>
      </c>
      <c r="F3" s="1" t="s">
        <v>173</v>
      </c>
      <c r="G3" s="2" t="s">
        <v>186</v>
      </c>
      <c r="H3" s="1">
        <v>198310</v>
      </c>
      <c r="I3" s="1">
        <v>200708</v>
      </c>
      <c r="J3" s="1"/>
      <c r="K3" s="8">
        <f t="shared" si="0"/>
        <v>29.02</v>
      </c>
      <c r="L3" s="1" t="s">
        <v>187</v>
      </c>
      <c r="M3" s="1" t="s">
        <v>176</v>
      </c>
      <c r="N3" s="1">
        <v>200707</v>
      </c>
      <c r="O3" s="1" t="s">
        <v>188</v>
      </c>
      <c r="P3" s="1">
        <v>200901</v>
      </c>
      <c r="Q3" s="1" t="s">
        <v>178</v>
      </c>
      <c r="R3" s="1" t="s">
        <v>189</v>
      </c>
      <c r="S3" s="1" t="s">
        <v>180</v>
      </c>
      <c r="T3" s="1" t="s">
        <v>181</v>
      </c>
      <c r="U3" s="1" t="s">
        <v>182</v>
      </c>
      <c r="V3" s="1" t="s">
        <v>183</v>
      </c>
      <c r="W3" s="1"/>
      <c r="X3" s="1" t="s">
        <v>184</v>
      </c>
      <c r="Y3" s="1"/>
    </row>
    <row r="4" spans="1:25">
      <c r="A4" s="1">
        <v>549</v>
      </c>
      <c r="B4" s="1" t="s">
        <v>190</v>
      </c>
      <c r="C4" s="1" t="s">
        <v>137</v>
      </c>
      <c r="D4" s="1" t="s">
        <v>4</v>
      </c>
      <c r="E4" s="1" t="s">
        <v>172</v>
      </c>
      <c r="F4" s="1" t="s">
        <v>173</v>
      </c>
      <c r="G4" s="2" t="s">
        <v>191</v>
      </c>
      <c r="H4" s="1">
        <v>198410</v>
      </c>
      <c r="I4" s="1">
        <v>201008</v>
      </c>
      <c r="J4" s="1"/>
      <c r="K4" s="8">
        <f t="shared" si="0"/>
        <v>28.02</v>
      </c>
      <c r="L4" s="1" t="s">
        <v>187</v>
      </c>
      <c r="M4" s="1" t="s">
        <v>176</v>
      </c>
      <c r="N4" s="1">
        <v>200807</v>
      </c>
      <c r="O4" s="1" t="s">
        <v>188</v>
      </c>
      <c r="P4" s="1">
        <v>201112</v>
      </c>
      <c r="Q4" s="1" t="s">
        <v>178</v>
      </c>
      <c r="R4" s="1" t="s">
        <v>189</v>
      </c>
      <c r="S4" s="1" t="s">
        <v>180</v>
      </c>
      <c r="T4" s="1" t="s">
        <v>181</v>
      </c>
      <c r="U4" s="1" t="s">
        <v>182</v>
      </c>
      <c r="V4" s="1" t="s">
        <v>183</v>
      </c>
      <c r="W4" s="1"/>
      <c r="X4" s="1" t="s">
        <v>192</v>
      </c>
      <c r="Y4" s="1"/>
    </row>
    <row r="5" spans="1:25">
      <c r="A5" s="1">
        <v>31</v>
      </c>
      <c r="B5" s="1" t="s">
        <v>185</v>
      </c>
      <c r="C5" s="1" t="s">
        <v>193</v>
      </c>
      <c r="D5" s="1" t="s">
        <v>7</v>
      </c>
      <c r="E5" s="1" t="s">
        <v>172</v>
      </c>
      <c r="F5" s="1" t="s">
        <v>173</v>
      </c>
      <c r="G5" s="2" t="s">
        <v>194</v>
      </c>
      <c r="H5" s="1">
        <v>195203</v>
      </c>
      <c r="I5" s="1">
        <v>197212</v>
      </c>
      <c r="J5" s="1"/>
      <c r="K5" s="8">
        <f t="shared" si="0"/>
        <v>60.09</v>
      </c>
      <c r="L5" s="1" t="s">
        <v>175</v>
      </c>
      <c r="M5" s="1" t="s">
        <v>195</v>
      </c>
      <c r="N5" s="1">
        <v>199607</v>
      </c>
      <c r="O5" s="1" t="s">
        <v>196</v>
      </c>
      <c r="P5" s="1">
        <v>199107</v>
      </c>
      <c r="Q5" s="1" t="s">
        <v>197</v>
      </c>
      <c r="R5" s="1" t="s">
        <v>189</v>
      </c>
      <c r="S5" s="1" t="s">
        <v>180</v>
      </c>
      <c r="T5" s="1" t="s">
        <v>181</v>
      </c>
      <c r="U5" s="1" t="s">
        <v>198</v>
      </c>
      <c r="V5" s="1" t="s">
        <v>183</v>
      </c>
      <c r="W5" s="1"/>
      <c r="X5" s="1" t="s">
        <v>199</v>
      </c>
      <c r="Y5" s="1"/>
    </row>
    <row r="6" spans="1:25">
      <c r="A6" s="1">
        <v>181</v>
      </c>
      <c r="B6" s="1" t="s">
        <v>200</v>
      </c>
      <c r="C6" s="1" t="s">
        <v>201</v>
      </c>
      <c r="D6" s="1" t="s">
        <v>4</v>
      </c>
      <c r="E6" s="1" t="s">
        <v>172</v>
      </c>
      <c r="F6" s="1" t="s">
        <v>173</v>
      </c>
      <c r="G6" s="2" t="s">
        <v>202</v>
      </c>
      <c r="H6" s="1">
        <v>195508</v>
      </c>
      <c r="I6" s="1">
        <v>197601</v>
      </c>
      <c r="J6" s="1"/>
      <c r="K6" s="8">
        <f t="shared" si="0"/>
        <v>57.04</v>
      </c>
      <c r="L6" s="1" t="s">
        <v>203</v>
      </c>
      <c r="M6" s="1" t="s">
        <v>204</v>
      </c>
      <c r="N6" s="1">
        <v>198511</v>
      </c>
      <c r="O6" s="1" t="s">
        <v>177</v>
      </c>
      <c r="P6" s="1">
        <v>199311</v>
      </c>
      <c r="Q6" s="1" t="s">
        <v>178</v>
      </c>
      <c r="R6" s="1" t="s">
        <v>179</v>
      </c>
      <c r="S6" s="1" t="s">
        <v>180</v>
      </c>
      <c r="T6" s="1" t="s">
        <v>181</v>
      </c>
      <c r="U6" s="1" t="s">
        <v>198</v>
      </c>
      <c r="V6" s="1" t="s">
        <v>183</v>
      </c>
      <c r="W6" s="1"/>
      <c r="X6" s="1" t="s">
        <v>199</v>
      </c>
      <c r="Y6" s="1"/>
    </row>
    <row r="7" spans="1:25">
      <c r="A7" s="1">
        <v>358</v>
      </c>
      <c r="B7" s="1" t="s">
        <v>205</v>
      </c>
      <c r="C7" s="1" t="s">
        <v>206</v>
      </c>
      <c r="D7" s="1" t="s">
        <v>4</v>
      </c>
      <c r="E7" s="1" t="s">
        <v>172</v>
      </c>
      <c r="F7" s="1" t="s">
        <v>173</v>
      </c>
      <c r="G7" s="2" t="s">
        <v>207</v>
      </c>
      <c r="H7" s="1">
        <v>196202</v>
      </c>
      <c r="I7" s="1">
        <v>198305</v>
      </c>
      <c r="J7" s="1"/>
      <c r="K7" s="8">
        <f t="shared" si="0"/>
        <v>50.1</v>
      </c>
      <c r="L7" s="1" t="s">
        <v>208</v>
      </c>
      <c r="M7" s="1"/>
      <c r="N7" s="1"/>
      <c r="O7" s="1" t="s">
        <v>209</v>
      </c>
      <c r="P7" s="1">
        <v>198305</v>
      </c>
      <c r="Q7" s="1" t="s">
        <v>209</v>
      </c>
      <c r="R7" s="1" t="s">
        <v>210</v>
      </c>
      <c r="S7" s="1" t="s">
        <v>209</v>
      </c>
      <c r="T7" s="1" t="s">
        <v>211</v>
      </c>
      <c r="U7" s="1" t="s">
        <v>198</v>
      </c>
      <c r="V7" s="1" t="s">
        <v>183</v>
      </c>
      <c r="W7" s="1"/>
      <c r="X7" s="1" t="s">
        <v>199</v>
      </c>
      <c r="Y7" s="1"/>
    </row>
    <row r="8" spans="1:25">
      <c r="A8" s="1">
        <v>325</v>
      </c>
      <c r="B8" s="1" t="s">
        <v>212</v>
      </c>
      <c r="C8" s="1" t="s">
        <v>213</v>
      </c>
      <c r="D8" s="1" t="s">
        <v>4</v>
      </c>
      <c r="E8" s="1" t="s">
        <v>172</v>
      </c>
      <c r="F8" s="1" t="s">
        <v>173</v>
      </c>
      <c r="G8" s="2" t="s">
        <v>214</v>
      </c>
      <c r="H8" s="1">
        <v>196111</v>
      </c>
      <c r="I8" s="1">
        <v>198711</v>
      </c>
      <c r="J8" s="1"/>
      <c r="K8" s="8">
        <f t="shared" si="0"/>
        <v>51.01</v>
      </c>
      <c r="L8" s="1" t="s">
        <v>203</v>
      </c>
      <c r="M8" s="1"/>
      <c r="N8" s="1"/>
      <c r="O8" s="1" t="s">
        <v>209</v>
      </c>
      <c r="P8" s="1">
        <v>198711</v>
      </c>
      <c r="Q8" s="1" t="s">
        <v>209</v>
      </c>
      <c r="R8" s="1" t="s">
        <v>215</v>
      </c>
      <c r="S8" s="1" t="s">
        <v>209</v>
      </c>
      <c r="T8" s="1" t="s">
        <v>211</v>
      </c>
      <c r="U8" s="1" t="s">
        <v>198</v>
      </c>
      <c r="V8" s="1" t="s">
        <v>183</v>
      </c>
      <c r="W8" s="1"/>
      <c r="X8" s="1" t="s">
        <v>199</v>
      </c>
      <c r="Y8" s="1"/>
    </row>
    <row r="9" spans="1:25">
      <c r="A9" s="1">
        <v>624</v>
      </c>
      <c r="B9" s="1" t="s">
        <v>216</v>
      </c>
      <c r="C9" s="1" t="s">
        <v>6</v>
      </c>
      <c r="D9" s="1" t="s">
        <v>7</v>
      </c>
      <c r="E9" s="1" t="s">
        <v>172</v>
      </c>
      <c r="F9" s="1" t="s">
        <v>173</v>
      </c>
      <c r="G9" s="2" t="s">
        <v>217</v>
      </c>
      <c r="H9" s="1">
        <v>198506</v>
      </c>
      <c r="I9" s="1">
        <v>200901</v>
      </c>
      <c r="J9" s="1"/>
      <c r="K9" s="8">
        <f t="shared" si="0"/>
        <v>27.06</v>
      </c>
      <c r="L9" s="1"/>
      <c r="M9" s="1"/>
      <c r="N9" s="1"/>
      <c r="O9" s="1" t="s">
        <v>209</v>
      </c>
      <c r="P9" s="1"/>
      <c r="Q9" s="1" t="s">
        <v>209</v>
      </c>
      <c r="R9" s="1" t="s">
        <v>210</v>
      </c>
      <c r="S9" s="1" t="s">
        <v>209</v>
      </c>
      <c r="T9" s="1" t="s">
        <v>211</v>
      </c>
      <c r="U9" s="1" t="s">
        <v>218</v>
      </c>
      <c r="V9" s="1" t="s">
        <v>183</v>
      </c>
      <c r="W9" s="1"/>
      <c r="X9" s="1" t="s">
        <v>219</v>
      </c>
      <c r="Y9" s="1"/>
    </row>
    <row r="10" spans="1:25">
      <c r="A10" s="1">
        <v>776</v>
      </c>
      <c r="B10" s="1" t="s">
        <v>220</v>
      </c>
      <c r="C10" s="1" t="s">
        <v>45</v>
      </c>
      <c r="D10" s="3" t="s">
        <v>4</v>
      </c>
      <c r="E10" s="1"/>
      <c r="F10" s="1"/>
      <c r="G10" s="2"/>
      <c r="H10" s="1"/>
      <c r="I10" s="1">
        <v>201207</v>
      </c>
      <c r="J10" s="1"/>
      <c r="K10" s="1"/>
      <c r="L10" s="4" t="s">
        <v>221</v>
      </c>
      <c r="M10" s="1" t="s">
        <v>222</v>
      </c>
      <c r="N10" s="1"/>
      <c r="O10" s="1"/>
      <c r="P10" s="1"/>
      <c r="Q10" s="1"/>
      <c r="R10" s="1" t="s">
        <v>189</v>
      </c>
      <c r="S10" s="1" t="s">
        <v>180</v>
      </c>
      <c r="T10" s="1" t="s">
        <v>181</v>
      </c>
      <c r="U10" s="1" t="s">
        <v>223</v>
      </c>
      <c r="V10" s="1" t="s">
        <v>183</v>
      </c>
      <c r="W10" s="1"/>
      <c r="X10" s="1" t="s">
        <v>224</v>
      </c>
      <c r="Y10" s="1"/>
    </row>
    <row r="11" spans="1:25">
      <c r="A11" s="1">
        <v>773</v>
      </c>
      <c r="B11" s="1" t="s">
        <v>220</v>
      </c>
      <c r="C11" s="1" t="s">
        <v>225</v>
      </c>
      <c r="D11" s="4" t="s">
        <v>7</v>
      </c>
      <c r="E11" s="1" t="s">
        <v>172</v>
      </c>
      <c r="F11" s="1" t="s">
        <v>173</v>
      </c>
      <c r="G11" s="2"/>
      <c r="H11" s="1"/>
      <c r="I11" s="1">
        <v>201207</v>
      </c>
      <c r="J11" s="1"/>
      <c r="K11" s="1"/>
      <c r="L11" s="1" t="s">
        <v>221</v>
      </c>
      <c r="M11" s="1" t="s">
        <v>226</v>
      </c>
      <c r="N11" s="1">
        <v>201207</v>
      </c>
      <c r="O11" s="1"/>
      <c r="P11" s="1"/>
      <c r="Q11" s="1"/>
      <c r="R11" s="1" t="s">
        <v>189</v>
      </c>
      <c r="S11" s="1" t="s">
        <v>180</v>
      </c>
      <c r="T11" s="1" t="s">
        <v>181</v>
      </c>
      <c r="U11" s="1" t="s">
        <v>223</v>
      </c>
      <c r="V11" s="1" t="s">
        <v>183</v>
      </c>
      <c r="W11" s="1"/>
      <c r="X11" s="1" t="s">
        <v>224</v>
      </c>
      <c r="Y11" s="1"/>
    </row>
    <row r="12" spans="1:25">
      <c r="A12" s="1">
        <v>774</v>
      </c>
      <c r="B12" s="1" t="s">
        <v>220</v>
      </c>
      <c r="C12" s="1" t="s">
        <v>227</v>
      </c>
      <c r="D12" s="4" t="s">
        <v>7</v>
      </c>
      <c r="E12" s="1" t="s">
        <v>172</v>
      </c>
      <c r="F12" s="1" t="s">
        <v>173</v>
      </c>
      <c r="G12" s="2"/>
      <c r="H12" s="1"/>
      <c r="I12" s="1">
        <v>201207</v>
      </c>
      <c r="J12" s="1"/>
      <c r="K12" s="1"/>
      <c r="L12" s="1" t="s">
        <v>221</v>
      </c>
      <c r="M12" s="1" t="s">
        <v>226</v>
      </c>
      <c r="N12" s="1">
        <v>201207</v>
      </c>
      <c r="O12" s="1"/>
      <c r="P12" s="1"/>
      <c r="Q12" s="1"/>
      <c r="R12" s="1" t="s">
        <v>189</v>
      </c>
      <c r="S12" s="1" t="s">
        <v>180</v>
      </c>
      <c r="T12" s="1" t="s">
        <v>181</v>
      </c>
      <c r="U12" s="1" t="s">
        <v>223</v>
      </c>
      <c r="V12" s="1" t="s">
        <v>183</v>
      </c>
      <c r="W12" s="1"/>
      <c r="X12" s="1" t="s">
        <v>224</v>
      </c>
      <c r="Y12" s="1"/>
    </row>
    <row r="13" spans="1:25">
      <c r="A13" s="1">
        <v>770</v>
      </c>
      <c r="B13" s="1" t="s">
        <v>220</v>
      </c>
      <c r="C13" s="1" t="s">
        <v>228</v>
      </c>
      <c r="D13" s="1" t="s">
        <v>7</v>
      </c>
      <c r="E13" s="1" t="s">
        <v>172</v>
      </c>
      <c r="F13" s="1" t="s">
        <v>173</v>
      </c>
      <c r="G13" s="2"/>
      <c r="H13" s="1"/>
      <c r="I13" s="1">
        <v>201210</v>
      </c>
      <c r="J13" s="1"/>
      <c r="K13" s="1"/>
      <c r="L13" s="1" t="s">
        <v>187</v>
      </c>
      <c r="M13" s="1" t="s">
        <v>229</v>
      </c>
      <c r="N13" s="1">
        <v>201207</v>
      </c>
      <c r="O13" s="1" t="s">
        <v>209</v>
      </c>
      <c r="P13" s="1"/>
      <c r="Q13" s="1" t="s">
        <v>209</v>
      </c>
      <c r="R13" s="1" t="s">
        <v>210</v>
      </c>
      <c r="S13" s="1" t="s">
        <v>209</v>
      </c>
      <c r="T13" s="1" t="s">
        <v>211</v>
      </c>
      <c r="U13" s="1" t="s">
        <v>218</v>
      </c>
      <c r="V13" s="1" t="s">
        <v>183</v>
      </c>
      <c r="W13" s="1"/>
      <c r="X13" s="1" t="s">
        <v>224</v>
      </c>
      <c r="Y13" s="1"/>
    </row>
    <row r="14" spans="1:25">
      <c r="A14" s="1">
        <v>771</v>
      </c>
      <c r="B14" s="1" t="s">
        <v>220</v>
      </c>
      <c r="C14" s="1" t="s">
        <v>230</v>
      </c>
      <c r="D14" s="1" t="s">
        <v>7</v>
      </c>
      <c r="E14" s="1" t="s">
        <v>172</v>
      </c>
      <c r="F14" s="1" t="s">
        <v>173</v>
      </c>
      <c r="G14" s="2"/>
      <c r="H14" s="1"/>
      <c r="I14" s="1">
        <v>201210</v>
      </c>
      <c r="J14" s="1"/>
      <c r="K14" s="1"/>
      <c r="L14" s="1" t="s">
        <v>187</v>
      </c>
      <c r="M14" s="1" t="s">
        <v>231</v>
      </c>
      <c r="N14" s="1">
        <v>201207</v>
      </c>
      <c r="O14" s="1" t="s">
        <v>209</v>
      </c>
      <c r="P14" s="1"/>
      <c r="Q14" s="1" t="s">
        <v>209</v>
      </c>
      <c r="R14" s="1" t="s">
        <v>210</v>
      </c>
      <c r="S14" s="1" t="s">
        <v>209</v>
      </c>
      <c r="T14" s="1" t="s">
        <v>211</v>
      </c>
      <c r="U14" s="1" t="s">
        <v>218</v>
      </c>
      <c r="V14" s="1" t="s">
        <v>183</v>
      </c>
      <c r="W14" s="1"/>
      <c r="X14" s="1" t="s">
        <v>224</v>
      </c>
      <c r="Y14" s="1"/>
    </row>
    <row r="15" spans="1:25">
      <c r="A15" s="1">
        <v>488</v>
      </c>
      <c r="B15" s="1" t="s">
        <v>232</v>
      </c>
      <c r="C15" s="1" t="s">
        <v>233</v>
      </c>
      <c r="D15" s="1" t="s">
        <v>7</v>
      </c>
      <c r="E15" s="1" t="s">
        <v>172</v>
      </c>
      <c r="F15" s="1" t="s">
        <v>173</v>
      </c>
      <c r="G15" s="2" t="s">
        <v>234</v>
      </c>
      <c r="H15" s="1">
        <v>198411</v>
      </c>
      <c r="I15" s="1">
        <v>200708</v>
      </c>
      <c r="J15" s="1"/>
      <c r="K15" s="8">
        <f t="shared" ref="K15:K33" si="1">(201212-H15)/100</f>
        <v>28.01</v>
      </c>
      <c r="L15" s="1" t="s">
        <v>187</v>
      </c>
      <c r="M15" s="1" t="s">
        <v>235</v>
      </c>
      <c r="N15" s="1">
        <v>200707</v>
      </c>
      <c r="O15" s="1"/>
      <c r="P15" s="1"/>
      <c r="Q15" s="1"/>
      <c r="R15" s="1" t="s">
        <v>189</v>
      </c>
      <c r="S15" s="1" t="s">
        <v>180</v>
      </c>
      <c r="T15" s="1" t="s">
        <v>181</v>
      </c>
      <c r="U15" s="1" t="s">
        <v>182</v>
      </c>
      <c r="V15" s="1" t="s">
        <v>183</v>
      </c>
      <c r="W15" s="1"/>
      <c r="X15" s="1" t="s">
        <v>236</v>
      </c>
      <c r="Y15" s="1"/>
    </row>
    <row r="16" spans="1:25">
      <c r="A16" s="1">
        <v>631</v>
      </c>
      <c r="B16" s="1" t="s">
        <v>185</v>
      </c>
      <c r="C16" s="1" t="s">
        <v>8</v>
      </c>
      <c r="D16" s="1" t="s">
        <v>4</v>
      </c>
      <c r="E16" s="1" t="s">
        <v>172</v>
      </c>
      <c r="F16" s="1" t="s">
        <v>173</v>
      </c>
      <c r="G16" s="2" t="s">
        <v>237</v>
      </c>
      <c r="H16" s="1" t="s">
        <v>238</v>
      </c>
      <c r="I16" s="1">
        <v>201110</v>
      </c>
      <c r="J16" s="1"/>
      <c r="K16" s="8">
        <f t="shared" si="1"/>
        <v>24.02</v>
      </c>
      <c r="L16" s="1" t="s">
        <v>175</v>
      </c>
      <c r="M16" s="1" t="s">
        <v>239</v>
      </c>
      <c r="N16" s="1" t="s">
        <v>240</v>
      </c>
      <c r="O16" s="1"/>
      <c r="P16" s="1"/>
      <c r="Q16" s="1"/>
      <c r="R16" s="1" t="s">
        <v>179</v>
      </c>
      <c r="S16" s="1" t="s">
        <v>180</v>
      </c>
      <c r="T16" s="1" t="s">
        <v>181</v>
      </c>
      <c r="U16" s="1" t="s">
        <v>182</v>
      </c>
      <c r="V16" s="1" t="s">
        <v>183</v>
      </c>
      <c r="W16" s="1"/>
      <c r="X16" s="1" t="s">
        <v>241</v>
      </c>
      <c r="Y16" s="1"/>
    </row>
    <row r="17" spans="1:25">
      <c r="A17" s="1">
        <v>757</v>
      </c>
      <c r="B17" s="1" t="s">
        <v>220</v>
      </c>
      <c r="C17" s="5" t="s">
        <v>89</v>
      </c>
      <c r="D17" s="1" t="s">
        <v>4</v>
      </c>
      <c r="E17" s="1" t="s">
        <v>172</v>
      </c>
      <c r="F17" s="1" t="s">
        <v>173</v>
      </c>
      <c r="G17" s="2" t="s">
        <v>242</v>
      </c>
      <c r="H17" s="1">
        <v>199112</v>
      </c>
      <c r="I17" s="1">
        <v>201210</v>
      </c>
      <c r="J17" s="1"/>
      <c r="K17" s="8">
        <f t="shared" si="1"/>
        <v>21</v>
      </c>
      <c r="L17" s="1" t="s">
        <v>187</v>
      </c>
      <c r="M17" s="1" t="s">
        <v>243</v>
      </c>
      <c r="N17" s="1">
        <v>201207</v>
      </c>
      <c r="O17" s="1"/>
      <c r="P17" s="1"/>
      <c r="Q17" s="1"/>
      <c r="R17" s="1" t="s">
        <v>179</v>
      </c>
      <c r="S17" s="1" t="s">
        <v>180</v>
      </c>
      <c r="T17" s="1" t="s">
        <v>181</v>
      </c>
      <c r="U17" s="1" t="s">
        <v>182</v>
      </c>
      <c r="V17" s="1" t="s">
        <v>183</v>
      </c>
      <c r="W17" s="1"/>
      <c r="X17" s="1" t="s">
        <v>244</v>
      </c>
      <c r="Y17" s="1"/>
    </row>
    <row r="18" spans="1:25">
      <c r="A18" s="1">
        <v>552</v>
      </c>
      <c r="B18" s="1" t="s">
        <v>245</v>
      </c>
      <c r="C18" s="1" t="s">
        <v>9</v>
      </c>
      <c r="D18" s="1" t="s">
        <v>7</v>
      </c>
      <c r="E18" s="1" t="s">
        <v>172</v>
      </c>
      <c r="F18" s="1" t="s">
        <v>173</v>
      </c>
      <c r="G18" s="2" t="s">
        <v>246</v>
      </c>
      <c r="H18" s="1">
        <v>198511</v>
      </c>
      <c r="I18" s="1">
        <v>201008</v>
      </c>
      <c r="J18" s="1"/>
      <c r="K18" s="8">
        <f t="shared" si="1"/>
        <v>27.01</v>
      </c>
      <c r="L18" s="1" t="s">
        <v>187</v>
      </c>
      <c r="M18" s="1" t="s">
        <v>226</v>
      </c>
      <c r="N18" s="1">
        <v>200907</v>
      </c>
      <c r="O18" s="1" t="s">
        <v>188</v>
      </c>
      <c r="P18" s="1">
        <v>201206</v>
      </c>
      <c r="Q18" s="1" t="s">
        <v>178</v>
      </c>
      <c r="R18" s="1" t="s">
        <v>189</v>
      </c>
      <c r="S18" s="1" t="s">
        <v>180</v>
      </c>
      <c r="T18" s="1" t="s">
        <v>181</v>
      </c>
      <c r="U18" s="1" t="s">
        <v>182</v>
      </c>
      <c r="V18" s="1" t="s">
        <v>183</v>
      </c>
      <c r="W18" s="1"/>
      <c r="X18" s="1" t="s">
        <v>247</v>
      </c>
      <c r="Y18" s="1"/>
    </row>
    <row r="19" spans="1:25">
      <c r="A19" s="1">
        <v>540</v>
      </c>
      <c r="B19" s="1" t="s">
        <v>245</v>
      </c>
      <c r="C19" s="1" t="s">
        <v>10</v>
      </c>
      <c r="D19" s="1" t="s">
        <v>7</v>
      </c>
      <c r="E19" s="1" t="s">
        <v>172</v>
      </c>
      <c r="F19" s="1" t="s">
        <v>173</v>
      </c>
      <c r="G19" s="2" t="s">
        <v>248</v>
      </c>
      <c r="H19" s="1">
        <v>198701</v>
      </c>
      <c r="I19" s="1">
        <v>201008</v>
      </c>
      <c r="J19" s="1"/>
      <c r="K19" s="8">
        <f t="shared" si="1"/>
        <v>25.11</v>
      </c>
      <c r="L19" s="1" t="s">
        <v>187</v>
      </c>
      <c r="M19" s="1" t="s">
        <v>235</v>
      </c>
      <c r="N19" s="1">
        <v>201007</v>
      </c>
      <c r="O19" s="1"/>
      <c r="P19" s="1"/>
      <c r="Q19" s="1"/>
      <c r="R19" s="1" t="s">
        <v>189</v>
      </c>
      <c r="S19" s="1" t="s">
        <v>180</v>
      </c>
      <c r="T19" s="1" t="s">
        <v>181</v>
      </c>
      <c r="U19" s="1" t="s">
        <v>182</v>
      </c>
      <c r="V19" s="1" t="s">
        <v>183</v>
      </c>
      <c r="W19" s="1"/>
      <c r="X19" s="1" t="s">
        <v>247</v>
      </c>
      <c r="Y19" s="1"/>
    </row>
    <row r="20" spans="1:25">
      <c r="A20" s="1">
        <v>43</v>
      </c>
      <c r="B20" s="1" t="s">
        <v>249</v>
      </c>
      <c r="C20" s="1" t="s">
        <v>250</v>
      </c>
      <c r="D20" s="1" t="s">
        <v>4</v>
      </c>
      <c r="E20" s="1" t="s">
        <v>172</v>
      </c>
      <c r="F20" s="1" t="s">
        <v>173</v>
      </c>
      <c r="G20" s="2" t="s">
        <v>251</v>
      </c>
      <c r="H20" s="1">
        <v>197712</v>
      </c>
      <c r="I20" s="1">
        <v>199704</v>
      </c>
      <c r="J20" s="1"/>
      <c r="K20" s="8">
        <f t="shared" si="1"/>
        <v>35</v>
      </c>
      <c r="L20" s="1" t="s">
        <v>175</v>
      </c>
      <c r="M20" s="1" t="s">
        <v>235</v>
      </c>
      <c r="N20" s="1">
        <v>199607</v>
      </c>
      <c r="O20" s="1" t="s">
        <v>196</v>
      </c>
      <c r="P20" s="1">
        <v>200711</v>
      </c>
      <c r="Q20" s="1" t="s">
        <v>197</v>
      </c>
      <c r="R20" s="1" t="s">
        <v>189</v>
      </c>
      <c r="S20" s="1" t="s">
        <v>180</v>
      </c>
      <c r="T20" s="1" t="s">
        <v>181</v>
      </c>
      <c r="U20" s="1" t="s">
        <v>198</v>
      </c>
      <c r="V20" s="1" t="s">
        <v>183</v>
      </c>
      <c r="W20" s="1"/>
      <c r="X20" s="1" t="s">
        <v>252</v>
      </c>
      <c r="Y20" s="1"/>
    </row>
    <row r="21" spans="1:25">
      <c r="A21" s="1">
        <v>237</v>
      </c>
      <c r="B21" s="1" t="s">
        <v>249</v>
      </c>
      <c r="C21" s="1" t="s">
        <v>253</v>
      </c>
      <c r="D21" s="1" t="s">
        <v>4</v>
      </c>
      <c r="E21" s="1" t="s">
        <v>172</v>
      </c>
      <c r="F21" s="1" t="s">
        <v>173</v>
      </c>
      <c r="G21" s="2" t="s">
        <v>254</v>
      </c>
      <c r="H21" s="1">
        <v>197709</v>
      </c>
      <c r="I21" s="1">
        <v>199903</v>
      </c>
      <c r="J21" s="1"/>
      <c r="K21" s="8">
        <f t="shared" si="1"/>
        <v>35.03</v>
      </c>
      <c r="L21" s="1" t="s">
        <v>187</v>
      </c>
      <c r="M21" s="1" t="s">
        <v>226</v>
      </c>
      <c r="N21" s="1">
        <v>200407</v>
      </c>
      <c r="O21" s="1" t="s">
        <v>177</v>
      </c>
      <c r="P21" s="1">
        <v>200707</v>
      </c>
      <c r="Q21" s="1" t="s">
        <v>178</v>
      </c>
      <c r="R21" s="1" t="s">
        <v>179</v>
      </c>
      <c r="S21" s="1" t="s">
        <v>180</v>
      </c>
      <c r="T21" s="1" t="s">
        <v>181</v>
      </c>
      <c r="U21" s="1" t="s">
        <v>198</v>
      </c>
      <c r="V21" s="1" t="s">
        <v>183</v>
      </c>
      <c r="W21" s="1"/>
      <c r="X21" s="1" t="s">
        <v>252</v>
      </c>
      <c r="Y21" s="1"/>
    </row>
    <row r="22" spans="1:25">
      <c r="A22" s="1">
        <v>723</v>
      </c>
      <c r="B22" s="1" t="s">
        <v>220</v>
      </c>
      <c r="C22" s="5" t="s">
        <v>90</v>
      </c>
      <c r="D22" s="1" t="s">
        <v>7</v>
      </c>
      <c r="E22" s="1" t="s">
        <v>172</v>
      </c>
      <c r="F22" s="1" t="s">
        <v>173</v>
      </c>
      <c r="G22" s="2" t="s">
        <v>255</v>
      </c>
      <c r="H22" s="1">
        <v>198305</v>
      </c>
      <c r="I22" s="1">
        <v>201210</v>
      </c>
      <c r="J22" s="1"/>
      <c r="K22" s="8">
        <f t="shared" si="1"/>
        <v>29.07</v>
      </c>
      <c r="L22" s="1" t="s">
        <v>187</v>
      </c>
      <c r="M22" s="1" t="s">
        <v>226</v>
      </c>
      <c r="N22" s="1">
        <v>201107</v>
      </c>
      <c r="O22" s="1"/>
      <c r="P22" s="1"/>
      <c r="Q22" s="1"/>
      <c r="R22" s="1" t="s">
        <v>189</v>
      </c>
      <c r="S22" s="1" t="s">
        <v>180</v>
      </c>
      <c r="T22" s="1" t="s">
        <v>181</v>
      </c>
      <c r="U22" s="1" t="s">
        <v>182</v>
      </c>
      <c r="V22" s="1" t="s">
        <v>183</v>
      </c>
      <c r="W22" s="1"/>
      <c r="X22" s="1" t="s">
        <v>256</v>
      </c>
      <c r="Y22" s="1"/>
    </row>
    <row r="23" spans="1:25">
      <c r="A23" s="1">
        <v>715</v>
      </c>
      <c r="B23" s="1" t="s">
        <v>220</v>
      </c>
      <c r="C23" s="5" t="s">
        <v>91</v>
      </c>
      <c r="D23" s="1" t="s">
        <v>4</v>
      </c>
      <c r="E23" s="1" t="s">
        <v>172</v>
      </c>
      <c r="F23" s="1" t="s">
        <v>173</v>
      </c>
      <c r="G23" s="2" t="s">
        <v>257</v>
      </c>
      <c r="H23" s="1">
        <v>198804</v>
      </c>
      <c r="I23" s="1">
        <v>201210</v>
      </c>
      <c r="J23" s="1"/>
      <c r="K23" s="8">
        <f t="shared" si="1"/>
        <v>24.08</v>
      </c>
      <c r="L23" s="1" t="s">
        <v>187</v>
      </c>
      <c r="M23" s="1" t="s">
        <v>235</v>
      </c>
      <c r="N23" s="1">
        <v>201207</v>
      </c>
      <c r="O23" s="1"/>
      <c r="P23" s="1"/>
      <c r="Q23" s="1"/>
      <c r="R23" s="1" t="s">
        <v>189</v>
      </c>
      <c r="S23" s="1" t="s">
        <v>180</v>
      </c>
      <c r="T23" s="1" t="s">
        <v>181</v>
      </c>
      <c r="U23" s="1" t="s">
        <v>182</v>
      </c>
      <c r="V23" s="1" t="s">
        <v>183</v>
      </c>
      <c r="W23" s="1"/>
      <c r="X23" s="1" t="s">
        <v>258</v>
      </c>
      <c r="Y23" s="1"/>
    </row>
    <row r="24" spans="1:25">
      <c r="A24" s="1">
        <v>229</v>
      </c>
      <c r="B24" s="1" t="s">
        <v>259</v>
      </c>
      <c r="C24" s="1" t="s">
        <v>260</v>
      </c>
      <c r="D24" s="1" t="s">
        <v>4</v>
      </c>
      <c r="E24" s="1" t="s">
        <v>172</v>
      </c>
      <c r="F24" s="1" t="s">
        <v>173</v>
      </c>
      <c r="G24" s="2" t="s">
        <v>261</v>
      </c>
      <c r="H24" s="1">
        <v>195507</v>
      </c>
      <c r="I24" s="1">
        <v>197403</v>
      </c>
      <c r="J24" s="1"/>
      <c r="K24" s="8">
        <f t="shared" si="1"/>
        <v>57.05</v>
      </c>
      <c r="L24" s="1" t="s">
        <v>203</v>
      </c>
      <c r="M24" s="1" t="s">
        <v>262</v>
      </c>
      <c r="N24" s="1">
        <v>197407</v>
      </c>
      <c r="O24" s="1" t="s">
        <v>263</v>
      </c>
      <c r="P24" s="1">
        <v>199501</v>
      </c>
      <c r="Q24" s="1" t="s">
        <v>197</v>
      </c>
      <c r="R24" s="1" t="s">
        <v>179</v>
      </c>
      <c r="S24" s="1" t="s">
        <v>180</v>
      </c>
      <c r="T24" s="1" t="s">
        <v>181</v>
      </c>
      <c r="U24" s="1" t="s">
        <v>198</v>
      </c>
      <c r="V24" s="1" t="s">
        <v>183</v>
      </c>
      <c r="W24" s="1"/>
      <c r="X24" s="1" t="s">
        <v>264</v>
      </c>
      <c r="Y24" s="1"/>
    </row>
    <row r="25" spans="1:25">
      <c r="A25" s="1">
        <v>72</v>
      </c>
      <c r="B25" s="1" t="s">
        <v>265</v>
      </c>
      <c r="C25" s="1" t="s">
        <v>266</v>
      </c>
      <c r="D25" s="1" t="s">
        <v>4</v>
      </c>
      <c r="E25" s="1" t="s">
        <v>172</v>
      </c>
      <c r="F25" s="1" t="s">
        <v>173</v>
      </c>
      <c r="G25" s="2" t="s">
        <v>267</v>
      </c>
      <c r="H25" s="1">
        <v>195708</v>
      </c>
      <c r="I25" s="1">
        <v>197707</v>
      </c>
      <c r="J25" s="1"/>
      <c r="K25" s="8">
        <f t="shared" si="1"/>
        <v>55.04</v>
      </c>
      <c r="L25" s="1" t="s">
        <v>203</v>
      </c>
      <c r="M25" s="1" t="s">
        <v>268</v>
      </c>
      <c r="N25" s="1">
        <v>198707</v>
      </c>
      <c r="O25" s="1" t="s">
        <v>177</v>
      </c>
      <c r="P25" s="1">
        <v>199310</v>
      </c>
      <c r="Q25" s="1" t="s">
        <v>178</v>
      </c>
      <c r="R25" s="1" t="s">
        <v>179</v>
      </c>
      <c r="S25" s="1" t="s">
        <v>180</v>
      </c>
      <c r="T25" s="1" t="s">
        <v>181</v>
      </c>
      <c r="U25" s="1" t="s">
        <v>198</v>
      </c>
      <c r="V25" s="1" t="s">
        <v>183</v>
      </c>
      <c r="W25" s="1"/>
      <c r="X25" s="1" t="s">
        <v>264</v>
      </c>
      <c r="Y25" s="1"/>
    </row>
    <row r="26" spans="1:25">
      <c r="A26" s="1">
        <v>293</v>
      </c>
      <c r="B26" s="1" t="s">
        <v>269</v>
      </c>
      <c r="C26" s="1" t="s">
        <v>270</v>
      </c>
      <c r="D26" s="1" t="s">
        <v>4</v>
      </c>
      <c r="E26" s="1" t="s">
        <v>172</v>
      </c>
      <c r="F26" s="1" t="s">
        <v>173</v>
      </c>
      <c r="G26" s="2" t="s">
        <v>271</v>
      </c>
      <c r="H26" s="1">
        <v>195801</v>
      </c>
      <c r="I26" s="1">
        <v>197503</v>
      </c>
      <c r="J26" s="1"/>
      <c r="K26" s="8">
        <f t="shared" si="1"/>
        <v>54.11</v>
      </c>
      <c r="L26" s="1" t="s">
        <v>203</v>
      </c>
      <c r="M26" s="1" t="s">
        <v>268</v>
      </c>
      <c r="N26" s="1">
        <v>198307</v>
      </c>
      <c r="O26" s="1" t="s">
        <v>263</v>
      </c>
      <c r="P26" s="1">
        <v>199912</v>
      </c>
      <c r="Q26" s="1" t="s">
        <v>197</v>
      </c>
      <c r="R26" s="1" t="s">
        <v>179</v>
      </c>
      <c r="S26" s="1" t="s">
        <v>180</v>
      </c>
      <c r="T26" s="1" t="s">
        <v>181</v>
      </c>
      <c r="U26" s="1" t="s">
        <v>198</v>
      </c>
      <c r="V26" s="1" t="s">
        <v>183</v>
      </c>
      <c r="W26" s="1"/>
      <c r="X26" s="1" t="s">
        <v>264</v>
      </c>
      <c r="Y26" s="1"/>
    </row>
    <row r="27" spans="1:25">
      <c r="A27" s="1">
        <v>23</v>
      </c>
      <c r="B27" s="1" t="s">
        <v>265</v>
      </c>
      <c r="C27" s="1" t="s">
        <v>272</v>
      </c>
      <c r="D27" s="1" t="s">
        <v>4</v>
      </c>
      <c r="E27" s="1" t="s">
        <v>172</v>
      </c>
      <c r="F27" s="1" t="s">
        <v>173</v>
      </c>
      <c r="G27" s="2" t="s">
        <v>273</v>
      </c>
      <c r="H27" s="1">
        <v>195707</v>
      </c>
      <c r="I27" s="1">
        <v>197503</v>
      </c>
      <c r="J27" s="1"/>
      <c r="K27" s="8">
        <f t="shared" si="1"/>
        <v>55.05</v>
      </c>
      <c r="L27" s="1" t="s">
        <v>203</v>
      </c>
      <c r="M27" s="1" t="s">
        <v>268</v>
      </c>
      <c r="N27" s="1">
        <v>199807</v>
      </c>
      <c r="O27" s="1" t="s">
        <v>263</v>
      </c>
      <c r="P27" s="1">
        <v>200101</v>
      </c>
      <c r="Q27" s="1" t="s">
        <v>197</v>
      </c>
      <c r="R27" s="1" t="s">
        <v>179</v>
      </c>
      <c r="S27" s="1" t="s">
        <v>180</v>
      </c>
      <c r="T27" s="1" t="s">
        <v>181</v>
      </c>
      <c r="U27" s="1" t="s">
        <v>198</v>
      </c>
      <c r="V27" s="1" t="s">
        <v>183</v>
      </c>
      <c r="W27" s="1"/>
      <c r="X27" s="1" t="s">
        <v>264</v>
      </c>
      <c r="Y27" s="1"/>
    </row>
    <row r="28" spans="1:25">
      <c r="A28" s="1">
        <v>267</v>
      </c>
      <c r="B28" s="1" t="s">
        <v>274</v>
      </c>
      <c r="C28" s="1" t="s">
        <v>275</v>
      </c>
      <c r="D28" s="1" t="s">
        <v>4</v>
      </c>
      <c r="E28" s="1" t="s">
        <v>172</v>
      </c>
      <c r="F28" s="1" t="s">
        <v>173</v>
      </c>
      <c r="G28" s="2" t="s">
        <v>276</v>
      </c>
      <c r="H28" s="1">
        <v>195710</v>
      </c>
      <c r="I28" s="1">
        <v>197403</v>
      </c>
      <c r="J28" s="1"/>
      <c r="K28" s="8">
        <f t="shared" si="1"/>
        <v>55.02</v>
      </c>
      <c r="L28" s="1" t="s">
        <v>203</v>
      </c>
      <c r="M28" s="1" t="s">
        <v>262</v>
      </c>
      <c r="N28" s="1">
        <v>198508</v>
      </c>
      <c r="O28" s="1" t="s">
        <v>263</v>
      </c>
      <c r="P28" s="1">
        <v>200304</v>
      </c>
      <c r="Q28" s="1" t="s">
        <v>197</v>
      </c>
      <c r="R28" s="1" t="s">
        <v>179</v>
      </c>
      <c r="S28" s="1" t="s">
        <v>180</v>
      </c>
      <c r="T28" s="1" t="s">
        <v>181</v>
      </c>
      <c r="U28" s="1" t="s">
        <v>198</v>
      </c>
      <c r="V28" s="1" t="s">
        <v>183</v>
      </c>
      <c r="W28" s="1"/>
      <c r="X28" s="1" t="s">
        <v>264</v>
      </c>
      <c r="Y28" s="1"/>
    </row>
    <row r="29" spans="1:25">
      <c r="A29" s="1">
        <v>25</v>
      </c>
      <c r="B29" s="1" t="s">
        <v>277</v>
      </c>
      <c r="C29" s="1" t="s">
        <v>278</v>
      </c>
      <c r="D29" s="1" t="s">
        <v>4</v>
      </c>
      <c r="E29" s="1" t="s">
        <v>172</v>
      </c>
      <c r="F29" s="1" t="s">
        <v>173</v>
      </c>
      <c r="G29" s="2" t="s">
        <v>279</v>
      </c>
      <c r="H29" s="1">
        <v>195209</v>
      </c>
      <c r="I29" s="1">
        <v>196808</v>
      </c>
      <c r="J29" s="1"/>
      <c r="K29" s="8">
        <f t="shared" si="1"/>
        <v>60.03</v>
      </c>
      <c r="L29" s="1" t="s">
        <v>187</v>
      </c>
      <c r="M29" s="1" t="s">
        <v>235</v>
      </c>
      <c r="N29" s="1">
        <v>197507</v>
      </c>
      <c r="O29" s="1" t="s">
        <v>280</v>
      </c>
      <c r="P29" s="1">
        <v>199501</v>
      </c>
      <c r="Q29" s="1" t="s">
        <v>281</v>
      </c>
      <c r="R29" s="1" t="s">
        <v>282</v>
      </c>
      <c r="S29" s="1" t="s">
        <v>180</v>
      </c>
      <c r="T29" s="1" t="s">
        <v>181</v>
      </c>
      <c r="U29" s="1" t="s">
        <v>198</v>
      </c>
      <c r="V29" s="1" t="s">
        <v>183</v>
      </c>
      <c r="W29" s="1"/>
      <c r="X29" s="1" t="s">
        <v>264</v>
      </c>
      <c r="Y29" s="1"/>
    </row>
    <row r="30" spans="1:25">
      <c r="A30" s="1">
        <v>353</v>
      </c>
      <c r="B30" s="1" t="s">
        <v>283</v>
      </c>
      <c r="C30" s="1" t="s">
        <v>284</v>
      </c>
      <c r="D30" s="1" t="s">
        <v>7</v>
      </c>
      <c r="E30" s="1" t="s">
        <v>172</v>
      </c>
      <c r="F30" s="1" t="s">
        <v>173</v>
      </c>
      <c r="G30" s="2" t="s">
        <v>285</v>
      </c>
      <c r="H30" s="1">
        <v>195211</v>
      </c>
      <c r="I30" s="1">
        <v>198309</v>
      </c>
      <c r="J30" s="1"/>
      <c r="K30" s="8">
        <f t="shared" si="1"/>
        <v>60.01</v>
      </c>
      <c r="L30" s="1" t="s">
        <v>208</v>
      </c>
      <c r="M30" s="1" t="s">
        <v>286</v>
      </c>
      <c r="N30" s="1">
        <v>198207</v>
      </c>
      <c r="O30" s="1" t="s">
        <v>287</v>
      </c>
      <c r="P30" s="1">
        <v>200510</v>
      </c>
      <c r="Q30" s="1" t="s">
        <v>288</v>
      </c>
      <c r="R30" s="1" t="s">
        <v>210</v>
      </c>
      <c r="S30" s="1" t="s">
        <v>289</v>
      </c>
      <c r="T30" s="1" t="s">
        <v>211</v>
      </c>
      <c r="U30" s="1" t="s">
        <v>198</v>
      </c>
      <c r="V30" s="1" t="s">
        <v>183</v>
      </c>
      <c r="W30" s="1"/>
      <c r="X30" s="1" t="s">
        <v>264</v>
      </c>
      <c r="Y30" s="1"/>
    </row>
    <row r="31" spans="1:25">
      <c r="A31" s="1">
        <v>308</v>
      </c>
      <c r="B31" s="1" t="s">
        <v>290</v>
      </c>
      <c r="C31" s="1" t="s">
        <v>291</v>
      </c>
      <c r="D31" s="1" t="s">
        <v>4</v>
      </c>
      <c r="E31" s="1" t="s">
        <v>172</v>
      </c>
      <c r="F31" s="1" t="s">
        <v>173</v>
      </c>
      <c r="G31" s="2" t="s">
        <v>292</v>
      </c>
      <c r="H31" s="1">
        <v>196205</v>
      </c>
      <c r="I31" s="1">
        <v>198306</v>
      </c>
      <c r="J31" s="1"/>
      <c r="K31" s="8">
        <f t="shared" si="1"/>
        <v>50.07</v>
      </c>
      <c r="L31" s="1" t="s">
        <v>203</v>
      </c>
      <c r="M31" s="1" t="s">
        <v>293</v>
      </c>
      <c r="N31" s="1">
        <v>198607</v>
      </c>
      <c r="O31" s="1" t="s">
        <v>209</v>
      </c>
      <c r="P31" s="1">
        <v>198306</v>
      </c>
      <c r="Q31" s="1" t="s">
        <v>209</v>
      </c>
      <c r="R31" s="1" t="s">
        <v>215</v>
      </c>
      <c r="S31" s="1" t="s">
        <v>209</v>
      </c>
      <c r="T31" s="1" t="s">
        <v>211</v>
      </c>
      <c r="U31" s="1" t="s">
        <v>198</v>
      </c>
      <c r="V31" s="1" t="s">
        <v>183</v>
      </c>
      <c r="W31" s="1"/>
      <c r="X31" s="1" t="s">
        <v>264</v>
      </c>
      <c r="Y31" s="1"/>
    </row>
    <row r="32" spans="1:25">
      <c r="A32" s="1">
        <v>721</v>
      </c>
      <c r="B32" s="1" t="s">
        <v>283</v>
      </c>
      <c r="C32" s="5" t="s">
        <v>92</v>
      </c>
      <c r="D32" s="1" t="s">
        <v>7</v>
      </c>
      <c r="E32" s="1" t="s">
        <v>172</v>
      </c>
      <c r="F32" s="1" t="s">
        <v>173</v>
      </c>
      <c r="G32" s="2" t="s">
        <v>294</v>
      </c>
      <c r="H32" s="1">
        <v>199002</v>
      </c>
      <c r="I32" s="1">
        <v>201210</v>
      </c>
      <c r="J32" s="1"/>
      <c r="K32" s="8">
        <f t="shared" si="1"/>
        <v>22.1</v>
      </c>
      <c r="L32" s="1" t="s">
        <v>175</v>
      </c>
      <c r="M32" s="1" t="s">
        <v>295</v>
      </c>
      <c r="N32" s="1">
        <v>201207</v>
      </c>
      <c r="O32" s="1"/>
      <c r="P32" s="1"/>
      <c r="Q32" s="1"/>
      <c r="R32" s="1" t="s">
        <v>210</v>
      </c>
      <c r="S32" s="1"/>
      <c r="T32" s="1" t="s">
        <v>181</v>
      </c>
      <c r="U32" s="1" t="s">
        <v>182</v>
      </c>
      <c r="V32" s="1" t="s">
        <v>183</v>
      </c>
      <c r="W32" s="1"/>
      <c r="X32" s="1" t="s">
        <v>296</v>
      </c>
      <c r="Y32" s="1"/>
    </row>
    <row r="33" spans="1:25">
      <c r="A33" s="1">
        <v>395</v>
      </c>
      <c r="B33" s="1" t="s">
        <v>297</v>
      </c>
      <c r="C33" s="1" t="s">
        <v>11</v>
      </c>
      <c r="D33" s="1" t="s">
        <v>4</v>
      </c>
      <c r="E33" s="1" t="s">
        <v>172</v>
      </c>
      <c r="F33" s="1" t="s">
        <v>173</v>
      </c>
      <c r="G33" s="2" t="s">
        <v>298</v>
      </c>
      <c r="H33" s="1">
        <v>198109</v>
      </c>
      <c r="I33" s="1">
        <v>200403</v>
      </c>
      <c r="J33" s="1"/>
      <c r="K33" s="8">
        <f t="shared" si="1"/>
        <v>31.03</v>
      </c>
      <c r="L33" s="1" t="s">
        <v>203</v>
      </c>
      <c r="M33" s="1" t="s">
        <v>262</v>
      </c>
      <c r="N33" s="1">
        <v>199807</v>
      </c>
      <c r="O33" s="1" t="s">
        <v>177</v>
      </c>
      <c r="P33" s="1">
        <v>201206</v>
      </c>
      <c r="Q33" s="1" t="s">
        <v>178</v>
      </c>
      <c r="R33" s="1" t="s">
        <v>179</v>
      </c>
      <c r="S33" s="1" t="s">
        <v>180</v>
      </c>
      <c r="T33" s="1" t="s">
        <v>181</v>
      </c>
      <c r="U33" s="1" t="s">
        <v>182</v>
      </c>
      <c r="V33" s="1" t="s">
        <v>183</v>
      </c>
      <c r="W33" s="1"/>
      <c r="X33" s="1" t="s">
        <v>299</v>
      </c>
      <c r="Y33" s="1"/>
    </row>
    <row r="34" spans="1:25">
      <c r="A34" s="6">
        <v>266</v>
      </c>
      <c r="B34" s="1"/>
      <c r="C34" s="70" t="s">
        <v>300</v>
      </c>
      <c r="D34" s="70" t="s">
        <v>7</v>
      </c>
      <c r="E34" s="70" t="s">
        <v>172</v>
      </c>
      <c r="F34" s="70" t="s">
        <v>173</v>
      </c>
      <c r="G34" s="2"/>
      <c r="H34" s="6">
        <v>197302</v>
      </c>
      <c r="I34" s="6">
        <v>200111</v>
      </c>
      <c r="J34" s="6"/>
      <c r="K34" s="6"/>
      <c r="L34" s="70" t="s">
        <v>187</v>
      </c>
      <c r="M34" s="70" t="s">
        <v>176</v>
      </c>
      <c r="N34" s="6">
        <v>200507</v>
      </c>
      <c r="O34" s="70" t="s">
        <v>196</v>
      </c>
      <c r="P34" s="6">
        <v>200805</v>
      </c>
      <c r="Q34" s="70" t="s">
        <v>197</v>
      </c>
      <c r="R34" s="70" t="s">
        <v>189</v>
      </c>
      <c r="S34" s="70" t="s">
        <v>180</v>
      </c>
      <c r="T34" s="70" t="s">
        <v>181</v>
      </c>
      <c r="U34" s="70" t="s">
        <v>198</v>
      </c>
      <c r="V34" s="70" t="s">
        <v>183</v>
      </c>
      <c r="W34" s="6"/>
      <c r="X34" s="1" t="s">
        <v>301</v>
      </c>
      <c r="Y34" s="1"/>
    </row>
    <row r="35" spans="1:25">
      <c r="A35" s="6">
        <v>35</v>
      </c>
      <c r="B35" s="1" t="s">
        <v>302</v>
      </c>
      <c r="C35" s="70" t="s">
        <v>303</v>
      </c>
      <c r="D35" s="70" t="s">
        <v>4</v>
      </c>
      <c r="E35" s="70" t="s">
        <v>172</v>
      </c>
      <c r="F35" s="70" t="s">
        <v>173</v>
      </c>
      <c r="G35" s="2"/>
      <c r="H35" s="6">
        <v>197106</v>
      </c>
      <c r="I35" s="6">
        <v>199602</v>
      </c>
      <c r="J35" s="6"/>
      <c r="K35" s="6"/>
      <c r="L35" s="70" t="s">
        <v>175</v>
      </c>
      <c r="M35" s="70" t="s">
        <v>262</v>
      </c>
      <c r="N35" s="6">
        <v>199207</v>
      </c>
      <c r="O35" s="70" t="s">
        <v>177</v>
      </c>
      <c r="P35" s="6">
        <v>200707</v>
      </c>
      <c r="Q35" s="70" t="s">
        <v>178</v>
      </c>
      <c r="R35" s="70" t="s">
        <v>179</v>
      </c>
      <c r="S35" s="70" t="s">
        <v>180</v>
      </c>
      <c r="T35" s="70" t="s">
        <v>181</v>
      </c>
      <c r="U35" s="70" t="s">
        <v>198</v>
      </c>
      <c r="V35" s="70" t="s">
        <v>183</v>
      </c>
      <c r="W35" s="6"/>
      <c r="X35" s="1" t="s">
        <v>301</v>
      </c>
      <c r="Y35" s="1"/>
    </row>
    <row r="36" spans="1:25">
      <c r="A36" s="6">
        <v>17</v>
      </c>
      <c r="B36" s="1" t="s">
        <v>304</v>
      </c>
      <c r="C36" s="70" t="s">
        <v>305</v>
      </c>
      <c r="D36" s="70" t="s">
        <v>7</v>
      </c>
      <c r="E36" s="70" t="s">
        <v>172</v>
      </c>
      <c r="F36" s="70" t="s">
        <v>173</v>
      </c>
      <c r="G36" s="2"/>
      <c r="H36" s="6">
        <v>197306</v>
      </c>
      <c r="I36" s="6">
        <v>199906</v>
      </c>
      <c r="J36" s="6"/>
      <c r="K36" s="6"/>
      <c r="L36" s="70" t="s">
        <v>175</v>
      </c>
      <c r="M36" s="70" t="s">
        <v>176</v>
      </c>
      <c r="N36" s="6">
        <v>199907</v>
      </c>
      <c r="O36" s="70" t="s">
        <v>188</v>
      </c>
      <c r="P36" s="6">
        <v>200707</v>
      </c>
      <c r="Q36" s="70" t="s">
        <v>178</v>
      </c>
      <c r="R36" s="70" t="s">
        <v>282</v>
      </c>
      <c r="S36" s="70" t="s">
        <v>180</v>
      </c>
      <c r="T36" s="70" t="s">
        <v>181</v>
      </c>
      <c r="U36" s="70" t="s">
        <v>198</v>
      </c>
      <c r="V36" s="70" t="s">
        <v>183</v>
      </c>
      <c r="W36" s="6"/>
      <c r="X36" s="1" t="s">
        <v>301</v>
      </c>
      <c r="Y36" s="1"/>
    </row>
    <row r="37" spans="1:25">
      <c r="A37" s="6">
        <v>247</v>
      </c>
      <c r="B37" s="6"/>
      <c r="C37" s="70" t="s">
        <v>306</v>
      </c>
      <c r="D37" s="70" t="s">
        <v>7</v>
      </c>
      <c r="E37" s="70" t="s">
        <v>172</v>
      </c>
      <c r="F37" s="70" t="s">
        <v>173</v>
      </c>
      <c r="G37" s="2"/>
      <c r="H37" s="6">
        <v>197608</v>
      </c>
      <c r="I37" s="6">
        <v>200111</v>
      </c>
      <c r="J37" s="6"/>
      <c r="K37" s="1"/>
      <c r="L37" s="70" t="s">
        <v>187</v>
      </c>
      <c r="M37" s="70" t="s">
        <v>307</v>
      </c>
      <c r="N37" s="6">
        <v>200107</v>
      </c>
      <c r="O37" s="70" t="s">
        <v>188</v>
      </c>
      <c r="P37" s="6">
        <v>200301</v>
      </c>
      <c r="Q37" s="70" t="s">
        <v>178</v>
      </c>
      <c r="R37" s="70" t="s">
        <v>189</v>
      </c>
      <c r="S37" s="70" t="s">
        <v>180</v>
      </c>
      <c r="T37" s="70" t="s">
        <v>181</v>
      </c>
      <c r="U37" s="70" t="s">
        <v>198</v>
      </c>
      <c r="V37" s="70" t="s">
        <v>183</v>
      </c>
      <c r="W37" s="6"/>
      <c r="X37" s="1" t="s">
        <v>301</v>
      </c>
      <c r="Y37" s="1"/>
    </row>
    <row r="38" spans="1:25">
      <c r="A38" s="6">
        <v>76</v>
      </c>
      <c r="B38" s="1"/>
      <c r="C38" s="70" t="s">
        <v>308</v>
      </c>
      <c r="D38" s="70" t="s">
        <v>7</v>
      </c>
      <c r="E38" s="70" t="s">
        <v>172</v>
      </c>
      <c r="F38" s="70" t="s">
        <v>173</v>
      </c>
      <c r="G38" s="2"/>
      <c r="H38" s="6">
        <v>198010</v>
      </c>
      <c r="I38" s="6">
        <v>200409</v>
      </c>
      <c r="J38" s="6"/>
      <c r="K38" s="1"/>
      <c r="L38" s="70" t="s">
        <v>187</v>
      </c>
      <c r="M38" s="70" t="s">
        <v>309</v>
      </c>
      <c r="N38" s="6">
        <v>200407</v>
      </c>
      <c r="O38" s="70" t="s">
        <v>188</v>
      </c>
      <c r="P38" s="6">
        <v>200711</v>
      </c>
      <c r="Q38" s="70" t="s">
        <v>178</v>
      </c>
      <c r="R38" s="70" t="s">
        <v>189</v>
      </c>
      <c r="S38" s="70" t="s">
        <v>180</v>
      </c>
      <c r="T38" s="70" t="s">
        <v>181</v>
      </c>
      <c r="U38" s="70" t="s">
        <v>198</v>
      </c>
      <c r="V38" s="70" t="s">
        <v>183</v>
      </c>
      <c r="W38" s="6"/>
      <c r="X38" s="1" t="s">
        <v>301</v>
      </c>
      <c r="Y38" s="6"/>
    </row>
    <row r="39" spans="1:25">
      <c r="A39" s="6">
        <v>420</v>
      </c>
      <c r="B39" s="1"/>
      <c r="C39" s="70" t="s">
        <v>310</v>
      </c>
      <c r="D39" s="70" t="s">
        <v>7</v>
      </c>
      <c r="E39" s="70" t="s">
        <v>172</v>
      </c>
      <c r="F39" s="70" t="s">
        <v>173</v>
      </c>
      <c r="G39" s="2"/>
      <c r="H39" s="6">
        <v>198106</v>
      </c>
      <c r="I39" s="6">
        <v>200604</v>
      </c>
      <c r="J39" s="6"/>
      <c r="K39" s="1"/>
      <c r="L39" s="70" t="s">
        <v>187</v>
      </c>
      <c r="M39" s="70" t="s">
        <v>176</v>
      </c>
      <c r="N39" s="6">
        <v>200507</v>
      </c>
      <c r="O39" s="1"/>
      <c r="P39" s="6">
        <v>200705</v>
      </c>
      <c r="Q39" s="70" t="s">
        <v>311</v>
      </c>
      <c r="R39" s="70" t="s">
        <v>189</v>
      </c>
      <c r="S39" s="70" t="s">
        <v>180</v>
      </c>
      <c r="T39" s="70" t="s">
        <v>181</v>
      </c>
      <c r="U39" s="70" t="s">
        <v>198</v>
      </c>
      <c r="V39" s="70" t="s">
        <v>183</v>
      </c>
      <c r="W39" s="6"/>
      <c r="X39" s="1" t="s">
        <v>301</v>
      </c>
      <c r="Y39" s="1"/>
    </row>
    <row r="40" spans="1:25">
      <c r="A40" s="6">
        <v>47</v>
      </c>
      <c r="B40" s="6"/>
      <c r="C40" s="70" t="s">
        <v>312</v>
      </c>
      <c r="D40" s="70" t="s">
        <v>4</v>
      </c>
      <c r="E40" s="70" t="s">
        <v>172</v>
      </c>
      <c r="F40" s="70" t="s">
        <v>173</v>
      </c>
      <c r="G40" s="2"/>
      <c r="H40" s="6">
        <v>196207</v>
      </c>
      <c r="I40" s="6">
        <v>198011</v>
      </c>
      <c r="J40" s="6"/>
      <c r="K40" s="6"/>
      <c r="L40" s="70" t="s">
        <v>203</v>
      </c>
      <c r="M40" s="70" t="s">
        <v>262</v>
      </c>
      <c r="N40" s="1"/>
      <c r="O40" s="70" t="s">
        <v>196</v>
      </c>
      <c r="P40" s="6">
        <v>200101</v>
      </c>
      <c r="Q40" s="70" t="s">
        <v>197</v>
      </c>
      <c r="R40" s="70" t="s">
        <v>282</v>
      </c>
      <c r="S40" s="70" t="s">
        <v>180</v>
      </c>
      <c r="T40" s="70" t="s">
        <v>181</v>
      </c>
      <c r="U40" s="70" t="s">
        <v>198</v>
      </c>
      <c r="V40" s="70" t="s">
        <v>183</v>
      </c>
      <c r="W40" s="6"/>
      <c r="X40" s="1" t="s">
        <v>301</v>
      </c>
      <c r="Y40" s="1"/>
    </row>
    <row r="41" spans="1:25">
      <c r="A41" s="6">
        <v>49</v>
      </c>
      <c r="B41" s="6"/>
      <c r="C41" s="70" t="s">
        <v>313</v>
      </c>
      <c r="D41" s="70" t="s">
        <v>7</v>
      </c>
      <c r="E41" s="70" t="s">
        <v>172</v>
      </c>
      <c r="F41" s="70" t="s">
        <v>173</v>
      </c>
      <c r="G41" s="2"/>
      <c r="H41" s="6">
        <v>196107</v>
      </c>
      <c r="I41" s="6">
        <v>198309</v>
      </c>
      <c r="J41" s="6"/>
      <c r="K41" s="6"/>
      <c r="L41" s="70" t="s">
        <v>187</v>
      </c>
      <c r="M41" s="70" t="s">
        <v>309</v>
      </c>
      <c r="N41" s="6">
        <v>198307</v>
      </c>
      <c r="O41" s="70" t="s">
        <v>314</v>
      </c>
      <c r="P41" s="6">
        <v>200301</v>
      </c>
      <c r="Q41" s="70" t="s">
        <v>281</v>
      </c>
      <c r="R41" s="70" t="s">
        <v>189</v>
      </c>
      <c r="S41" s="70" t="s">
        <v>180</v>
      </c>
      <c r="T41" s="70" t="s">
        <v>181</v>
      </c>
      <c r="U41" s="70" t="s">
        <v>198</v>
      </c>
      <c r="V41" s="70" t="s">
        <v>183</v>
      </c>
      <c r="W41" s="6"/>
      <c r="X41" s="1" t="s">
        <v>301</v>
      </c>
      <c r="Y41" s="1"/>
    </row>
    <row r="42" spans="1:25">
      <c r="A42" s="6">
        <v>37</v>
      </c>
      <c r="B42" s="70" t="s">
        <v>185</v>
      </c>
      <c r="C42" s="70" t="s">
        <v>315</v>
      </c>
      <c r="D42" s="70" t="s">
        <v>7</v>
      </c>
      <c r="E42" s="70" t="s">
        <v>172</v>
      </c>
      <c r="F42" s="70" t="s">
        <v>173</v>
      </c>
      <c r="G42" s="2"/>
      <c r="H42" s="6">
        <v>197112</v>
      </c>
      <c r="I42" s="6">
        <v>199612</v>
      </c>
      <c r="J42" s="6"/>
      <c r="K42" s="6"/>
      <c r="L42" s="70" t="s">
        <v>187</v>
      </c>
      <c r="M42" s="70" t="s">
        <v>176</v>
      </c>
      <c r="N42" s="6">
        <v>199607</v>
      </c>
      <c r="O42" s="70" t="s">
        <v>196</v>
      </c>
      <c r="P42" s="6">
        <v>200208</v>
      </c>
      <c r="Q42" s="70" t="s">
        <v>197</v>
      </c>
      <c r="R42" s="70" t="s">
        <v>189</v>
      </c>
      <c r="S42" s="70" t="s">
        <v>180</v>
      </c>
      <c r="T42" s="70" t="s">
        <v>181</v>
      </c>
      <c r="U42" s="70" t="s">
        <v>198</v>
      </c>
      <c r="V42" s="70" t="s">
        <v>183</v>
      </c>
      <c r="W42" s="6"/>
      <c r="X42" s="1" t="s">
        <v>301</v>
      </c>
      <c r="Y42" s="1"/>
    </row>
    <row r="43" spans="1:25">
      <c r="A43" s="6">
        <v>36</v>
      </c>
      <c r="B43" s="70" t="s">
        <v>185</v>
      </c>
      <c r="C43" s="70" t="s">
        <v>316</v>
      </c>
      <c r="D43" s="70" t="s">
        <v>7</v>
      </c>
      <c r="E43" s="70" t="s">
        <v>172</v>
      </c>
      <c r="F43" s="70" t="s">
        <v>173</v>
      </c>
      <c r="G43" s="2"/>
      <c r="H43" s="6">
        <v>198102</v>
      </c>
      <c r="I43" s="6">
        <v>200409</v>
      </c>
      <c r="J43" s="6"/>
      <c r="K43" s="6"/>
      <c r="L43" s="70" t="s">
        <v>187</v>
      </c>
      <c r="M43" s="70" t="s">
        <v>317</v>
      </c>
      <c r="N43" s="6">
        <v>200407</v>
      </c>
      <c r="O43" s="70" t="s">
        <v>188</v>
      </c>
      <c r="P43" s="6">
        <v>200510</v>
      </c>
      <c r="Q43" s="70" t="s">
        <v>311</v>
      </c>
      <c r="R43" s="70" t="s">
        <v>189</v>
      </c>
      <c r="S43" s="70" t="s">
        <v>180</v>
      </c>
      <c r="T43" s="70" t="s">
        <v>181</v>
      </c>
      <c r="U43" s="70" t="s">
        <v>198</v>
      </c>
      <c r="V43" s="70" t="s">
        <v>183</v>
      </c>
      <c r="W43" s="6"/>
      <c r="X43" s="1" t="s">
        <v>318</v>
      </c>
      <c r="Y43" s="1"/>
    </row>
    <row r="44" spans="1:25">
      <c r="A44" s="1">
        <v>685</v>
      </c>
      <c r="B44" s="1" t="s">
        <v>297</v>
      </c>
      <c r="C44" s="1" t="s">
        <v>12</v>
      </c>
      <c r="D44" s="1" t="s">
        <v>7</v>
      </c>
      <c r="E44" s="1" t="s">
        <v>172</v>
      </c>
      <c r="F44" s="1" t="s">
        <v>173</v>
      </c>
      <c r="G44" s="2" t="s">
        <v>319</v>
      </c>
      <c r="H44" s="1">
        <v>198410</v>
      </c>
      <c r="I44" s="1">
        <v>201207</v>
      </c>
      <c r="J44" s="1"/>
      <c r="K44" s="8">
        <f t="shared" ref="K44:K46" si="2">(201212-H44)/100</f>
        <v>28.02</v>
      </c>
      <c r="L44" s="1" t="s">
        <v>221</v>
      </c>
      <c r="M44" s="1" t="s">
        <v>320</v>
      </c>
      <c r="N44" s="1">
        <v>201207</v>
      </c>
      <c r="O44" s="1" t="s">
        <v>321</v>
      </c>
      <c r="P44" s="1" t="s">
        <v>322</v>
      </c>
      <c r="Q44" s="1" t="s">
        <v>323</v>
      </c>
      <c r="R44" s="1" t="s">
        <v>189</v>
      </c>
      <c r="S44" s="1" t="s">
        <v>180</v>
      </c>
      <c r="T44" s="1" t="s">
        <v>181</v>
      </c>
      <c r="U44" s="1" t="s">
        <v>223</v>
      </c>
      <c r="V44" s="1" t="s">
        <v>183</v>
      </c>
      <c r="W44" s="1"/>
      <c r="X44" s="1" t="s">
        <v>324</v>
      </c>
      <c r="Y44" s="1"/>
    </row>
    <row r="45" spans="1:25">
      <c r="A45" s="1">
        <v>153</v>
      </c>
      <c r="B45" s="1" t="s">
        <v>325</v>
      </c>
      <c r="C45" s="1" t="s">
        <v>326</v>
      </c>
      <c r="D45" s="1" t="s">
        <v>4</v>
      </c>
      <c r="E45" s="1" t="s">
        <v>172</v>
      </c>
      <c r="F45" s="1" t="s">
        <v>173</v>
      </c>
      <c r="G45" s="2" t="s">
        <v>327</v>
      </c>
      <c r="H45" s="1">
        <v>195806</v>
      </c>
      <c r="I45" s="1">
        <v>197603</v>
      </c>
      <c r="J45" s="1"/>
      <c r="K45" s="8">
        <f t="shared" si="2"/>
        <v>54.06</v>
      </c>
      <c r="L45" s="1" t="s">
        <v>203</v>
      </c>
      <c r="M45" s="1" t="s">
        <v>262</v>
      </c>
      <c r="N45" s="1">
        <v>199307</v>
      </c>
      <c r="O45" s="1" t="s">
        <v>263</v>
      </c>
      <c r="P45" s="1">
        <v>200910</v>
      </c>
      <c r="Q45" s="1" t="s">
        <v>197</v>
      </c>
      <c r="R45" s="1" t="s">
        <v>179</v>
      </c>
      <c r="S45" s="1" t="s">
        <v>180</v>
      </c>
      <c r="T45" s="1" t="s">
        <v>181</v>
      </c>
      <c r="U45" s="1" t="s">
        <v>198</v>
      </c>
      <c r="V45" s="1" t="s">
        <v>183</v>
      </c>
      <c r="W45" s="1"/>
      <c r="X45" s="1" t="s">
        <v>328</v>
      </c>
      <c r="Y45" s="1"/>
    </row>
    <row r="46" spans="1:25">
      <c r="A46" s="1">
        <v>87</v>
      </c>
      <c r="B46" s="1" t="s">
        <v>329</v>
      </c>
      <c r="C46" s="1" t="s">
        <v>330</v>
      </c>
      <c r="D46" s="1" t="s">
        <v>4</v>
      </c>
      <c r="E46" s="1" t="s">
        <v>172</v>
      </c>
      <c r="F46" s="1" t="s">
        <v>173</v>
      </c>
      <c r="G46" s="2" t="s">
        <v>331</v>
      </c>
      <c r="H46" s="1">
        <v>195812</v>
      </c>
      <c r="I46" s="1">
        <v>197508</v>
      </c>
      <c r="J46" s="1"/>
      <c r="K46" s="8">
        <f t="shared" si="2"/>
        <v>54</v>
      </c>
      <c r="L46" s="1" t="s">
        <v>203</v>
      </c>
      <c r="M46" s="1" t="s">
        <v>332</v>
      </c>
      <c r="N46" s="1">
        <v>198707</v>
      </c>
      <c r="O46" s="1" t="s">
        <v>263</v>
      </c>
      <c r="P46" s="1">
        <v>199812</v>
      </c>
      <c r="Q46" s="1" t="s">
        <v>197</v>
      </c>
      <c r="R46" s="1" t="s">
        <v>179</v>
      </c>
      <c r="S46" s="1" t="s">
        <v>180</v>
      </c>
      <c r="T46" s="1" t="s">
        <v>181</v>
      </c>
      <c r="U46" s="1" t="s">
        <v>198</v>
      </c>
      <c r="V46" s="1" t="s">
        <v>183</v>
      </c>
      <c r="W46" s="1"/>
      <c r="X46" s="1" t="s">
        <v>328</v>
      </c>
      <c r="Y46" s="1"/>
    </row>
    <row r="47" spans="1:25">
      <c r="A47" s="1">
        <v>764</v>
      </c>
      <c r="B47" s="1" t="s">
        <v>220</v>
      </c>
      <c r="C47" s="1" t="s">
        <v>93</v>
      </c>
      <c r="D47" s="1" t="s">
        <v>7</v>
      </c>
      <c r="E47" s="1" t="s">
        <v>172</v>
      </c>
      <c r="F47" s="1" t="s">
        <v>173</v>
      </c>
      <c r="G47" s="2" t="s">
        <v>333</v>
      </c>
      <c r="H47" s="2" t="s">
        <v>334</v>
      </c>
      <c r="I47" s="1">
        <v>201310</v>
      </c>
      <c r="J47" s="1"/>
      <c r="K47" s="1"/>
      <c r="L47" s="1" t="s">
        <v>187</v>
      </c>
      <c r="M47" s="1" t="s">
        <v>235</v>
      </c>
      <c r="N47" s="1">
        <v>201307</v>
      </c>
      <c r="O47" s="1" t="s">
        <v>321</v>
      </c>
      <c r="P47" s="1" t="s">
        <v>322</v>
      </c>
      <c r="Q47" s="1" t="s">
        <v>323</v>
      </c>
      <c r="R47" s="1" t="s">
        <v>282</v>
      </c>
      <c r="S47" s="1" t="s">
        <v>180</v>
      </c>
      <c r="T47" s="1" t="s">
        <v>181</v>
      </c>
      <c r="U47" s="1" t="s">
        <v>182</v>
      </c>
      <c r="V47" s="1" t="s">
        <v>183</v>
      </c>
      <c r="W47" s="1"/>
      <c r="X47" s="1" t="s">
        <v>335</v>
      </c>
      <c r="Y47" s="1"/>
    </row>
    <row r="48" spans="1:25">
      <c r="A48" s="1">
        <v>441</v>
      </c>
      <c r="B48" s="1" t="s">
        <v>185</v>
      </c>
      <c r="C48" s="1" t="s">
        <v>13</v>
      </c>
      <c r="D48" s="1" t="s">
        <v>7</v>
      </c>
      <c r="E48" s="1" t="s">
        <v>172</v>
      </c>
      <c r="F48" s="1" t="s">
        <v>173</v>
      </c>
      <c r="G48" s="2" t="s">
        <v>336</v>
      </c>
      <c r="H48" s="1">
        <v>198107</v>
      </c>
      <c r="I48" s="1">
        <v>200608</v>
      </c>
      <c r="J48" s="1"/>
      <c r="K48" s="8">
        <f>(201212-H48)/100</f>
        <v>31.05</v>
      </c>
      <c r="L48" s="1" t="s">
        <v>187</v>
      </c>
      <c r="M48" s="1" t="s">
        <v>235</v>
      </c>
      <c r="N48" s="1">
        <v>200607</v>
      </c>
      <c r="O48" s="1" t="s">
        <v>188</v>
      </c>
      <c r="P48" s="1">
        <v>200805</v>
      </c>
      <c r="Q48" s="1" t="s">
        <v>178</v>
      </c>
      <c r="R48" s="1" t="s">
        <v>189</v>
      </c>
      <c r="S48" s="1" t="s">
        <v>180</v>
      </c>
      <c r="T48" s="1" t="s">
        <v>181</v>
      </c>
      <c r="U48" s="1" t="s">
        <v>182</v>
      </c>
      <c r="V48" s="1" t="s">
        <v>183</v>
      </c>
      <c r="W48" s="1"/>
      <c r="X48" s="1" t="s">
        <v>337</v>
      </c>
      <c r="Y48" s="1"/>
    </row>
    <row r="49" spans="1:25">
      <c r="A49" s="1">
        <v>756</v>
      </c>
      <c r="B49" s="1" t="s">
        <v>297</v>
      </c>
      <c r="C49" s="1" t="s">
        <v>94</v>
      </c>
      <c r="D49" s="1" t="s">
        <v>7</v>
      </c>
      <c r="E49" s="1" t="s">
        <v>172</v>
      </c>
      <c r="F49" s="1" t="s">
        <v>173</v>
      </c>
      <c r="G49" s="2" t="s">
        <v>338</v>
      </c>
      <c r="H49" s="2" t="s">
        <v>339</v>
      </c>
      <c r="I49" s="1">
        <v>201308</v>
      </c>
      <c r="J49" s="1"/>
      <c r="K49" s="1"/>
      <c r="L49" s="4" t="s">
        <v>221</v>
      </c>
      <c r="M49" s="1" t="s">
        <v>226</v>
      </c>
      <c r="N49" s="1">
        <v>201107</v>
      </c>
      <c r="O49" s="1" t="s">
        <v>321</v>
      </c>
      <c r="P49" s="1" t="s">
        <v>322</v>
      </c>
      <c r="Q49" s="1" t="s">
        <v>323</v>
      </c>
      <c r="R49" s="1" t="s">
        <v>189</v>
      </c>
      <c r="S49" s="1" t="s">
        <v>180</v>
      </c>
      <c r="T49" s="1" t="s">
        <v>181</v>
      </c>
      <c r="U49" s="1" t="s">
        <v>223</v>
      </c>
      <c r="V49" s="1" t="s">
        <v>183</v>
      </c>
      <c r="W49" s="1"/>
      <c r="X49" s="1" t="s">
        <v>340</v>
      </c>
      <c r="Y49" s="1"/>
    </row>
    <row r="50" spans="1:25">
      <c r="A50" s="1">
        <v>801</v>
      </c>
      <c r="B50" s="1" t="s">
        <v>220</v>
      </c>
      <c r="C50" s="1" t="s">
        <v>95</v>
      </c>
      <c r="D50" s="3" t="s">
        <v>7</v>
      </c>
      <c r="E50" s="1" t="s">
        <v>172</v>
      </c>
      <c r="F50" s="1" t="s">
        <v>173</v>
      </c>
      <c r="G50" s="2" t="s">
        <v>341</v>
      </c>
      <c r="H50" s="1">
        <v>198902</v>
      </c>
      <c r="I50" s="1">
        <v>201401</v>
      </c>
      <c r="J50" s="1"/>
      <c r="K50" s="1"/>
      <c r="L50" s="1" t="s">
        <v>175</v>
      </c>
      <c r="M50" s="1" t="s">
        <v>342</v>
      </c>
      <c r="N50" s="1">
        <v>201307</v>
      </c>
      <c r="O50" s="1" t="s">
        <v>321</v>
      </c>
      <c r="P50" s="1" t="s">
        <v>322</v>
      </c>
      <c r="Q50" s="1" t="s">
        <v>323</v>
      </c>
      <c r="R50" s="1" t="s">
        <v>282</v>
      </c>
      <c r="S50" s="1" t="s">
        <v>180</v>
      </c>
      <c r="T50" s="1" t="s">
        <v>181</v>
      </c>
      <c r="U50" s="1" t="s">
        <v>343</v>
      </c>
      <c r="V50" s="1" t="s">
        <v>183</v>
      </c>
      <c r="W50" s="1"/>
      <c r="X50" s="1" t="s">
        <v>344</v>
      </c>
      <c r="Y50" s="1"/>
    </row>
    <row r="51" spans="1:25">
      <c r="A51" s="1">
        <v>755</v>
      </c>
      <c r="B51" s="1" t="s">
        <v>345</v>
      </c>
      <c r="C51" s="1" t="s">
        <v>96</v>
      </c>
      <c r="D51" s="3" t="s">
        <v>7</v>
      </c>
      <c r="E51" s="1" t="s">
        <v>172</v>
      </c>
      <c r="F51" s="1" t="s">
        <v>173</v>
      </c>
      <c r="G51" s="2" t="s">
        <v>346</v>
      </c>
      <c r="H51" s="1">
        <v>198601</v>
      </c>
      <c r="I51" s="1">
        <v>201308</v>
      </c>
      <c r="J51" s="1"/>
      <c r="K51" s="1"/>
      <c r="L51" s="4" t="s">
        <v>221</v>
      </c>
      <c r="M51" s="1" t="s">
        <v>347</v>
      </c>
      <c r="N51" s="1">
        <v>201307</v>
      </c>
      <c r="O51" s="1" t="s">
        <v>321</v>
      </c>
      <c r="P51" s="1" t="s">
        <v>322</v>
      </c>
      <c r="Q51" s="1" t="s">
        <v>323</v>
      </c>
      <c r="R51" s="1" t="s">
        <v>189</v>
      </c>
      <c r="S51" s="1" t="s">
        <v>180</v>
      </c>
      <c r="T51" s="1" t="s">
        <v>181</v>
      </c>
      <c r="U51" s="1" t="s">
        <v>221</v>
      </c>
      <c r="V51" s="1" t="s">
        <v>183</v>
      </c>
      <c r="W51" s="1"/>
      <c r="X51" s="1" t="s">
        <v>348</v>
      </c>
      <c r="Y51" s="1"/>
    </row>
    <row r="52" spans="1:25">
      <c r="A52" s="1">
        <v>780</v>
      </c>
      <c r="B52" s="1" t="s">
        <v>220</v>
      </c>
      <c r="C52" s="1" t="s">
        <v>97</v>
      </c>
      <c r="D52" s="1" t="s">
        <v>4</v>
      </c>
      <c r="E52" s="1" t="s">
        <v>172</v>
      </c>
      <c r="F52" s="1" t="s">
        <v>173</v>
      </c>
      <c r="G52" s="2" t="s">
        <v>349</v>
      </c>
      <c r="H52" s="2" t="s">
        <v>350</v>
      </c>
      <c r="I52" s="1">
        <v>201310</v>
      </c>
      <c r="J52" s="1"/>
      <c r="K52" s="1"/>
      <c r="L52" s="1" t="s">
        <v>187</v>
      </c>
      <c r="M52" s="1" t="s">
        <v>351</v>
      </c>
      <c r="N52" s="1">
        <v>201307</v>
      </c>
      <c r="O52" s="1" t="s">
        <v>321</v>
      </c>
      <c r="P52" s="1" t="s">
        <v>322</v>
      </c>
      <c r="Q52" s="1" t="s">
        <v>323</v>
      </c>
      <c r="R52" s="1" t="s">
        <v>179</v>
      </c>
      <c r="S52" s="1" t="s">
        <v>180</v>
      </c>
      <c r="T52" s="1" t="s">
        <v>181</v>
      </c>
      <c r="U52" s="1" t="s">
        <v>182</v>
      </c>
      <c r="V52" s="1" t="s">
        <v>183</v>
      </c>
      <c r="W52" s="1"/>
      <c r="X52" s="1" t="s">
        <v>352</v>
      </c>
      <c r="Y52" s="1"/>
    </row>
    <row r="53" spans="1:25">
      <c r="A53" s="1">
        <v>702</v>
      </c>
      <c r="B53" s="1" t="s">
        <v>185</v>
      </c>
      <c r="C53" s="5" t="s">
        <v>14</v>
      </c>
      <c r="D53" s="1" t="s">
        <v>4</v>
      </c>
      <c r="E53" s="1" t="s">
        <v>172</v>
      </c>
      <c r="F53" s="1" t="s">
        <v>173</v>
      </c>
      <c r="G53" s="2" t="s">
        <v>353</v>
      </c>
      <c r="H53" s="1">
        <v>198610</v>
      </c>
      <c r="I53" s="1">
        <v>201210</v>
      </c>
      <c r="J53" s="1"/>
      <c r="K53" s="8">
        <f t="shared" ref="K53:K98" si="3">(201412-H53)/100</f>
        <v>28.02</v>
      </c>
      <c r="L53" s="1" t="s">
        <v>187</v>
      </c>
      <c r="M53" s="1" t="s">
        <v>235</v>
      </c>
      <c r="N53" s="1">
        <v>201207</v>
      </c>
      <c r="O53" s="1" t="s">
        <v>321</v>
      </c>
      <c r="P53" s="1" t="s">
        <v>322</v>
      </c>
      <c r="Q53" s="1" t="s">
        <v>323</v>
      </c>
      <c r="R53" s="1" t="s">
        <v>189</v>
      </c>
      <c r="S53" s="1" t="s">
        <v>180</v>
      </c>
      <c r="T53" s="1" t="s">
        <v>181</v>
      </c>
      <c r="U53" s="1" t="s">
        <v>182</v>
      </c>
      <c r="V53" s="1" t="s">
        <v>183</v>
      </c>
      <c r="W53" s="1"/>
      <c r="X53" s="1" t="s">
        <v>354</v>
      </c>
      <c r="Y53" s="1"/>
    </row>
    <row r="54" spans="1:25">
      <c r="A54" s="1">
        <v>704</v>
      </c>
      <c r="B54" s="1" t="s">
        <v>355</v>
      </c>
      <c r="C54" s="5" t="s">
        <v>15</v>
      </c>
      <c r="D54" s="1" t="s">
        <v>4</v>
      </c>
      <c r="E54" s="1" t="s">
        <v>172</v>
      </c>
      <c r="F54" s="1" t="s">
        <v>173</v>
      </c>
      <c r="G54" s="2" t="s">
        <v>356</v>
      </c>
      <c r="H54" s="1">
        <v>198607</v>
      </c>
      <c r="I54" s="1">
        <v>201210</v>
      </c>
      <c r="J54" s="1"/>
      <c r="K54" s="8">
        <f t="shared" si="3"/>
        <v>28.05</v>
      </c>
      <c r="L54" s="1" t="s">
        <v>187</v>
      </c>
      <c r="M54" s="1" t="s">
        <v>235</v>
      </c>
      <c r="N54" s="1">
        <v>201207</v>
      </c>
      <c r="O54" s="1" t="s">
        <v>321</v>
      </c>
      <c r="P54" s="1" t="s">
        <v>322</v>
      </c>
      <c r="Q54" s="1" t="s">
        <v>323</v>
      </c>
      <c r="R54" s="1" t="s">
        <v>189</v>
      </c>
      <c r="S54" s="1" t="s">
        <v>180</v>
      </c>
      <c r="T54" s="1" t="s">
        <v>181</v>
      </c>
      <c r="U54" s="1" t="s">
        <v>182</v>
      </c>
      <c r="V54" s="1" t="s">
        <v>183</v>
      </c>
      <c r="W54" s="1"/>
      <c r="X54" s="1" t="s">
        <v>354</v>
      </c>
      <c r="Y54" s="1"/>
    </row>
    <row r="55" spans="1:25">
      <c r="A55" s="1">
        <v>707</v>
      </c>
      <c r="B55" s="1" t="s">
        <v>345</v>
      </c>
      <c r="C55" s="5" t="s">
        <v>16</v>
      </c>
      <c r="D55" s="1" t="s">
        <v>7</v>
      </c>
      <c r="E55" s="1" t="s">
        <v>172</v>
      </c>
      <c r="F55" s="1" t="s">
        <v>173</v>
      </c>
      <c r="G55" s="2" t="s">
        <v>357</v>
      </c>
      <c r="H55" s="1">
        <v>199001</v>
      </c>
      <c r="I55" s="1">
        <v>201210</v>
      </c>
      <c r="J55" s="1"/>
      <c r="K55" s="8">
        <f t="shared" si="3"/>
        <v>24.11</v>
      </c>
      <c r="L55" s="1" t="s">
        <v>187</v>
      </c>
      <c r="M55" s="1" t="s">
        <v>235</v>
      </c>
      <c r="N55" s="1">
        <v>201207</v>
      </c>
      <c r="O55" s="1" t="s">
        <v>321</v>
      </c>
      <c r="P55" s="1" t="s">
        <v>322</v>
      </c>
      <c r="Q55" s="1" t="s">
        <v>323</v>
      </c>
      <c r="R55" s="1" t="s">
        <v>189</v>
      </c>
      <c r="S55" s="1" t="s">
        <v>180</v>
      </c>
      <c r="T55" s="1" t="s">
        <v>181</v>
      </c>
      <c r="U55" s="1" t="s">
        <v>182</v>
      </c>
      <c r="V55" s="1" t="s">
        <v>183</v>
      </c>
      <c r="W55" s="1"/>
      <c r="X55" s="1" t="s">
        <v>354</v>
      </c>
      <c r="Y55" s="1"/>
    </row>
    <row r="56" spans="1:25">
      <c r="A56" s="1">
        <v>686</v>
      </c>
      <c r="B56" s="1" t="s">
        <v>358</v>
      </c>
      <c r="C56" s="1" t="s">
        <v>17</v>
      </c>
      <c r="D56" s="1" t="s">
        <v>4</v>
      </c>
      <c r="E56" s="1" t="s">
        <v>172</v>
      </c>
      <c r="F56" s="1" t="s">
        <v>173</v>
      </c>
      <c r="G56" s="2" t="s">
        <v>359</v>
      </c>
      <c r="H56" s="1">
        <v>198810</v>
      </c>
      <c r="I56" s="1">
        <v>201207</v>
      </c>
      <c r="J56" s="1"/>
      <c r="K56" s="8">
        <f t="shared" si="3"/>
        <v>26.02</v>
      </c>
      <c r="L56" s="1" t="s">
        <v>187</v>
      </c>
      <c r="M56" s="1" t="s">
        <v>235</v>
      </c>
      <c r="N56" s="1">
        <v>201207</v>
      </c>
      <c r="O56" s="1" t="s">
        <v>321</v>
      </c>
      <c r="P56" s="1" t="s">
        <v>322</v>
      </c>
      <c r="Q56" s="1" t="s">
        <v>323</v>
      </c>
      <c r="R56" s="1" t="s">
        <v>282</v>
      </c>
      <c r="S56" s="1" t="s">
        <v>180</v>
      </c>
      <c r="T56" s="1" t="s">
        <v>181</v>
      </c>
      <c r="U56" s="1" t="s">
        <v>182</v>
      </c>
      <c r="V56" s="1" t="s">
        <v>183</v>
      </c>
      <c r="W56" s="1"/>
      <c r="X56" s="1" t="s">
        <v>354</v>
      </c>
      <c r="Y56" s="1"/>
    </row>
    <row r="57" spans="1:25">
      <c r="A57" s="1">
        <v>750</v>
      </c>
      <c r="B57" s="1" t="s">
        <v>355</v>
      </c>
      <c r="C57" s="1" t="s">
        <v>98</v>
      </c>
      <c r="D57" s="3" t="s">
        <v>7</v>
      </c>
      <c r="E57" s="1" t="s">
        <v>172</v>
      </c>
      <c r="F57" s="1" t="s">
        <v>173</v>
      </c>
      <c r="G57" s="2" t="s">
        <v>360</v>
      </c>
      <c r="H57" s="1">
        <v>198605</v>
      </c>
      <c r="I57" s="1">
        <v>201308</v>
      </c>
      <c r="J57" s="1"/>
      <c r="K57" s="8">
        <f t="shared" si="3"/>
        <v>28.07</v>
      </c>
      <c r="L57" s="4" t="s">
        <v>221</v>
      </c>
      <c r="M57" s="1" t="s">
        <v>347</v>
      </c>
      <c r="N57" s="1">
        <v>201307</v>
      </c>
      <c r="O57" s="1" t="s">
        <v>321</v>
      </c>
      <c r="P57" s="1" t="s">
        <v>322</v>
      </c>
      <c r="Q57" s="1" t="s">
        <v>323</v>
      </c>
      <c r="R57" s="1" t="s">
        <v>189</v>
      </c>
      <c r="S57" s="1" t="s">
        <v>180</v>
      </c>
      <c r="T57" s="1" t="s">
        <v>181</v>
      </c>
      <c r="U57" s="1" t="s">
        <v>221</v>
      </c>
      <c r="V57" s="1" t="s">
        <v>183</v>
      </c>
      <c r="W57" s="1"/>
      <c r="X57" s="1" t="s">
        <v>361</v>
      </c>
      <c r="Y57" s="1"/>
    </row>
    <row r="58" spans="1:25">
      <c r="A58" s="1">
        <v>690</v>
      </c>
      <c r="B58" s="1" t="s">
        <v>362</v>
      </c>
      <c r="C58" s="1" t="s">
        <v>138</v>
      </c>
      <c r="D58" s="1" t="s">
        <v>7</v>
      </c>
      <c r="E58" s="1" t="s">
        <v>172</v>
      </c>
      <c r="F58" s="1" t="s">
        <v>173</v>
      </c>
      <c r="G58" s="2" t="s">
        <v>363</v>
      </c>
      <c r="H58" s="1">
        <v>197212</v>
      </c>
      <c r="I58" s="1">
        <v>201207</v>
      </c>
      <c r="J58" s="1"/>
      <c r="K58" s="8">
        <f t="shared" si="3"/>
        <v>42</v>
      </c>
      <c r="L58" s="1" t="s">
        <v>221</v>
      </c>
      <c r="M58" s="1" t="s">
        <v>364</v>
      </c>
      <c r="N58" s="1">
        <v>200607</v>
      </c>
      <c r="O58" s="1" t="s">
        <v>321</v>
      </c>
      <c r="P58" s="1" t="s">
        <v>322</v>
      </c>
      <c r="Q58" s="1" t="s">
        <v>323</v>
      </c>
      <c r="R58" s="1" t="s">
        <v>189</v>
      </c>
      <c r="S58" s="1" t="s">
        <v>180</v>
      </c>
      <c r="T58" s="1" t="s">
        <v>181</v>
      </c>
      <c r="U58" s="1" t="s">
        <v>182</v>
      </c>
      <c r="V58" s="1" t="s">
        <v>183</v>
      </c>
      <c r="W58" s="1"/>
      <c r="X58" s="1" t="s">
        <v>365</v>
      </c>
      <c r="Y58" s="1"/>
    </row>
    <row r="59" spans="1:25">
      <c r="A59" s="1">
        <v>758</v>
      </c>
      <c r="B59" s="1" t="s">
        <v>220</v>
      </c>
      <c r="C59" s="1" t="s">
        <v>99</v>
      </c>
      <c r="D59" s="1" t="s">
        <v>7</v>
      </c>
      <c r="E59" s="1" t="s">
        <v>172</v>
      </c>
      <c r="F59" s="1" t="s">
        <v>173</v>
      </c>
      <c r="G59" s="2" t="s">
        <v>366</v>
      </c>
      <c r="H59" s="2" t="s">
        <v>367</v>
      </c>
      <c r="I59" s="1">
        <v>201310</v>
      </c>
      <c r="J59" s="1"/>
      <c r="K59" s="8">
        <f t="shared" si="3"/>
        <v>25.09</v>
      </c>
      <c r="L59" s="1" t="s">
        <v>187</v>
      </c>
      <c r="M59" s="1" t="s">
        <v>226</v>
      </c>
      <c r="N59" s="1">
        <v>201207</v>
      </c>
      <c r="O59" s="1" t="s">
        <v>321</v>
      </c>
      <c r="P59" s="1" t="s">
        <v>322</v>
      </c>
      <c r="Q59" s="1" t="s">
        <v>323</v>
      </c>
      <c r="R59" s="1" t="s">
        <v>189</v>
      </c>
      <c r="S59" s="1" t="s">
        <v>180</v>
      </c>
      <c r="T59" s="1" t="s">
        <v>181</v>
      </c>
      <c r="U59" s="1" t="s">
        <v>182</v>
      </c>
      <c r="V59" s="1" t="s">
        <v>183</v>
      </c>
      <c r="W59" s="1"/>
      <c r="X59" s="1" t="s">
        <v>368</v>
      </c>
      <c r="Y59" s="1"/>
    </row>
    <row r="60" spans="1:25">
      <c r="A60" s="1">
        <v>757</v>
      </c>
      <c r="B60" s="1" t="s">
        <v>220</v>
      </c>
      <c r="C60" s="1" t="s">
        <v>100</v>
      </c>
      <c r="D60" s="1" t="s">
        <v>7</v>
      </c>
      <c r="E60" s="1" t="s">
        <v>172</v>
      </c>
      <c r="F60" s="1" t="s">
        <v>173</v>
      </c>
      <c r="G60" s="2" t="s">
        <v>369</v>
      </c>
      <c r="H60" s="2" t="s">
        <v>370</v>
      </c>
      <c r="I60" s="1">
        <v>201310</v>
      </c>
      <c r="J60" s="1"/>
      <c r="K60" s="8">
        <f t="shared" si="3"/>
        <v>27.09</v>
      </c>
      <c r="L60" s="1" t="s">
        <v>187</v>
      </c>
      <c r="M60" s="1" t="s">
        <v>235</v>
      </c>
      <c r="N60" s="1">
        <v>201307</v>
      </c>
      <c r="O60" s="1" t="s">
        <v>321</v>
      </c>
      <c r="P60" s="1" t="s">
        <v>322</v>
      </c>
      <c r="Q60" s="1" t="s">
        <v>323</v>
      </c>
      <c r="R60" s="1" t="s">
        <v>189</v>
      </c>
      <c r="S60" s="1" t="s">
        <v>180</v>
      </c>
      <c r="T60" s="1" t="s">
        <v>181</v>
      </c>
      <c r="U60" s="1" t="s">
        <v>182</v>
      </c>
      <c r="V60" s="1" t="s">
        <v>183</v>
      </c>
      <c r="W60" s="1"/>
      <c r="X60" s="1" t="s">
        <v>371</v>
      </c>
      <c r="Y60" s="1"/>
    </row>
    <row r="61" spans="1:25">
      <c r="A61" s="1">
        <v>477</v>
      </c>
      <c r="B61" s="1" t="s">
        <v>355</v>
      </c>
      <c r="C61" s="1" t="s">
        <v>18</v>
      </c>
      <c r="D61" s="1" t="s">
        <v>7</v>
      </c>
      <c r="E61" s="1" t="s">
        <v>172</v>
      </c>
      <c r="F61" s="1" t="s">
        <v>173</v>
      </c>
      <c r="G61" s="2" t="s">
        <v>372</v>
      </c>
      <c r="H61" s="1">
        <v>198212</v>
      </c>
      <c r="I61" s="1">
        <v>200708</v>
      </c>
      <c r="J61" s="1"/>
      <c r="K61" s="8">
        <f t="shared" si="3"/>
        <v>32</v>
      </c>
      <c r="L61" s="1" t="s">
        <v>187</v>
      </c>
      <c r="M61" s="1" t="s">
        <v>235</v>
      </c>
      <c r="N61" s="1">
        <v>200607</v>
      </c>
      <c r="O61" s="1" t="s">
        <v>196</v>
      </c>
      <c r="P61" s="1">
        <v>201407</v>
      </c>
      <c r="Q61" s="1" t="s">
        <v>197</v>
      </c>
      <c r="R61" s="1" t="s">
        <v>189</v>
      </c>
      <c r="S61" s="1" t="s">
        <v>180</v>
      </c>
      <c r="T61" s="1" t="s">
        <v>181</v>
      </c>
      <c r="U61" s="1" t="s">
        <v>182</v>
      </c>
      <c r="V61" s="1" t="s">
        <v>183</v>
      </c>
      <c r="W61" s="1"/>
      <c r="X61" s="1" t="s">
        <v>373</v>
      </c>
      <c r="Y61" s="1"/>
    </row>
    <row r="62" spans="1:25">
      <c r="A62" s="1">
        <v>696</v>
      </c>
      <c r="B62" s="1" t="s">
        <v>374</v>
      </c>
      <c r="C62" s="5" t="s">
        <v>19</v>
      </c>
      <c r="D62" s="1" t="s">
        <v>4</v>
      </c>
      <c r="E62" s="1" t="s">
        <v>172</v>
      </c>
      <c r="F62" s="1" t="s">
        <v>173</v>
      </c>
      <c r="G62" s="2" t="s">
        <v>375</v>
      </c>
      <c r="H62" s="1">
        <v>198905</v>
      </c>
      <c r="I62" s="1">
        <v>201210</v>
      </c>
      <c r="J62" s="1"/>
      <c r="K62" s="8">
        <f t="shared" si="3"/>
        <v>25.07</v>
      </c>
      <c r="L62" s="1" t="s">
        <v>187</v>
      </c>
      <c r="M62" s="1" t="s">
        <v>226</v>
      </c>
      <c r="N62" s="1">
        <v>201207</v>
      </c>
      <c r="O62" s="1" t="s">
        <v>376</v>
      </c>
      <c r="P62" s="1">
        <v>201407</v>
      </c>
      <c r="Q62" s="1" t="s">
        <v>178</v>
      </c>
      <c r="R62" s="1" t="s">
        <v>377</v>
      </c>
      <c r="S62" s="1" t="s">
        <v>180</v>
      </c>
      <c r="T62" s="1" t="s">
        <v>181</v>
      </c>
      <c r="U62" s="1" t="s">
        <v>182</v>
      </c>
      <c r="V62" s="1" t="s">
        <v>183</v>
      </c>
      <c r="W62" s="1"/>
      <c r="X62" s="1" t="s">
        <v>378</v>
      </c>
      <c r="Y62" s="1"/>
    </row>
    <row r="63" spans="1:25">
      <c r="A63" s="1">
        <v>761</v>
      </c>
      <c r="B63" s="1" t="s">
        <v>220</v>
      </c>
      <c r="C63" s="1" t="s">
        <v>101</v>
      </c>
      <c r="D63" s="1" t="s">
        <v>7</v>
      </c>
      <c r="E63" s="1" t="s">
        <v>172</v>
      </c>
      <c r="F63" s="1" t="s">
        <v>173</v>
      </c>
      <c r="G63" s="2" t="s">
        <v>379</v>
      </c>
      <c r="H63" s="2" t="s">
        <v>380</v>
      </c>
      <c r="I63" s="1">
        <v>201310</v>
      </c>
      <c r="J63" s="1"/>
      <c r="K63" s="8">
        <f t="shared" si="3"/>
        <v>25.1</v>
      </c>
      <c r="L63" s="1" t="s">
        <v>187</v>
      </c>
      <c r="M63" s="1" t="s">
        <v>226</v>
      </c>
      <c r="N63" s="1">
        <v>201307</v>
      </c>
      <c r="O63" s="1" t="s">
        <v>321</v>
      </c>
      <c r="P63" s="1" t="s">
        <v>322</v>
      </c>
      <c r="Q63" s="1" t="s">
        <v>323</v>
      </c>
      <c r="R63" s="1" t="s">
        <v>189</v>
      </c>
      <c r="S63" s="1" t="s">
        <v>180</v>
      </c>
      <c r="T63" s="1" t="s">
        <v>181</v>
      </c>
      <c r="U63" s="1" t="s">
        <v>182</v>
      </c>
      <c r="V63" s="1" t="s">
        <v>183</v>
      </c>
      <c r="W63" s="1"/>
      <c r="X63" s="1" t="s">
        <v>378</v>
      </c>
      <c r="Y63" s="1"/>
    </row>
    <row r="64" spans="1:25">
      <c r="A64" s="1">
        <v>764</v>
      </c>
      <c r="B64" s="1" t="s">
        <v>220</v>
      </c>
      <c r="C64" s="1" t="s">
        <v>102</v>
      </c>
      <c r="D64" s="1" t="s">
        <v>4</v>
      </c>
      <c r="E64" s="1" t="s">
        <v>172</v>
      </c>
      <c r="F64" s="1" t="s">
        <v>173</v>
      </c>
      <c r="G64" s="2" t="s">
        <v>381</v>
      </c>
      <c r="H64" s="2" t="s">
        <v>382</v>
      </c>
      <c r="I64" s="1">
        <v>201310</v>
      </c>
      <c r="J64" s="1"/>
      <c r="K64" s="8">
        <f t="shared" si="3"/>
        <v>27.06</v>
      </c>
      <c r="L64" s="1" t="s">
        <v>187</v>
      </c>
      <c r="M64" s="1" t="s">
        <v>383</v>
      </c>
      <c r="N64" s="1">
        <v>201307</v>
      </c>
      <c r="O64" s="1" t="s">
        <v>321</v>
      </c>
      <c r="P64" s="1" t="s">
        <v>322</v>
      </c>
      <c r="Q64" s="1" t="s">
        <v>323</v>
      </c>
      <c r="R64" s="1" t="s">
        <v>179</v>
      </c>
      <c r="S64" s="1" t="s">
        <v>180</v>
      </c>
      <c r="T64" s="1" t="s">
        <v>181</v>
      </c>
      <c r="U64" s="1" t="s">
        <v>182</v>
      </c>
      <c r="V64" s="1" t="s">
        <v>183</v>
      </c>
      <c r="W64" s="1"/>
      <c r="X64" s="1" t="s">
        <v>384</v>
      </c>
      <c r="Y64" s="1"/>
    </row>
    <row r="65" spans="1:25">
      <c r="A65" s="1">
        <v>723</v>
      </c>
      <c r="B65" s="1" t="s">
        <v>297</v>
      </c>
      <c r="C65" s="5" t="s">
        <v>20</v>
      </c>
      <c r="D65" s="1" t="s">
        <v>4</v>
      </c>
      <c r="E65" s="1" t="s">
        <v>172</v>
      </c>
      <c r="F65" s="1" t="s">
        <v>173</v>
      </c>
      <c r="G65" s="2" t="s">
        <v>385</v>
      </c>
      <c r="H65" s="1">
        <v>198911</v>
      </c>
      <c r="I65" s="1">
        <v>201210</v>
      </c>
      <c r="J65" s="1"/>
      <c r="K65" s="8">
        <f t="shared" si="3"/>
        <v>25.01</v>
      </c>
      <c r="L65" s="1" t="s">
        <v>175</v>
      </c>
      <c r="M65" s="1" t="s">
        <v>386</v>
      </c>
      <c r="N65" s="1">
        <v>201207</v>
      </c>
      <c r="O65" s="1" t="s">
        <v>387</v>
      </c>
      <c r="P65" s="1">
        <v>201312</v>
      </c>
      <c r="Q65" s="1" t="s">
        <v>311</v>
      </c>
      <c r="R65" s="1" t="s">
        <v>179</v>
      </c>
      <c r="S65" s="1" t="s">
        <v>180</v>
      </c>
      <c r="T65" s="1" t="s">
        <v>181</v>
      </c>
      <c r="U65" s="1" t="s">
        <v>182</v>
      </c>
      <c r="V65" s="1" t="s">
        <v>183</v>
      </c>
      <c r="W65" s="1"/>
      <c r="X65" s="1" t="s">
        <v>384</v>
      </c>
      <c r="Y65" s="1"/>
    </row>
    <row r="66" spans="1:25">
      <c r="A66" s="1">
        <v>715</v>
      </c>
      <c r="B66" s="1" t="s">
        <v>388</v>
      </c>
      <c r="C66" s="5" t="s">
        <v>21</v>
      </c>
      <c r="D66" s="1" t="s">
        <v>4</v>
      </c>
      <c r="E66" s="1" t="s">
        <v>172</v>
      </c>
      <c r="F66" s="1" t="s">
        <v>173</v>
      </c>
      <c r="G66" s="2" t="s">
        <v>389</v>
      </c>
      <c r="H66" s="1">
        <v>199209</v>
      </c>
      <c r="I66" s="1">
        <v>201210</v>
      </c>
      <c r="J66" s="1"/>
      <c r="K66" s="8">
        <f t="shared" si="3"/>
        <v>22.03</v>
      </c>
      <c r="L66" s="1" t="s">
        <v>175</v>
      </c>
      <c r="M66" s="1" t="s">
        <v>390</v>
      </c>
      <c r="N66" s="1">
        <v>201207</v>
      </c>
      <c r="O66" s="1" t="s">
        <v>387</v>
      </c>
      <c r="P66" s="1">
        <v>201312</v>
      </c>
      <c r="Q66" s="1" t="s">
        <v>311</v>
      </c>
      <c r="R66" s="1" t="s">
        <v>179</v>
      </c>
      <c r="S66" s="1" t="s">
        <v>180</v>
      </c>
      <c r="T66" s="1" t="s">
        <v>181</v>
      </c>
      <c r="U66" s="1" t="s">
        <v>182</v>
      </c>
      <c r="V66" s="1" t="s">
        <v>183</v>
      </c>
      <c r="W66" s="1"/>
      <c r="X66" s="1" t="s">
        <v>384</v>
      </c>
      <c r="Y66" s="1"/>
    </row>
    <row r="67" spans="1:25">
      <c r="A67" s="1">
        <v>711</v>
      </c>
      <c r="B67" s="1" t="s">
        <v>185</v>
      </c>
      <c r="C67" s="5" t="s">
        <v>22</v>
      </c>
      <c r="D67" s="1" t="s">
        <v>4</v>
      </c>
      <c r="E67" s="1" t="s">
        <v>172</v>
      </c>
      <c r="F67" s="1" t="s">
        <v>173</v>
      </c>
      <c r="G67" s="2" t="s">
        <v>391</v>
      </c>
      <c r="H67" s="1">
        <v>198911</v>
      </c>
      <c r="I67" s="1">
        <v>201210</v>
      </c>
      <c r="J67" s="1"/>
      <c r="K67" s="8">
        <f t="shared" si="3"/>
        <v>25.01</v>
      </c>
      <c r="L67" s="1" t="s">
        <v>175</v>
      </c>
      <c r="M67" s="1" t="s">
        <v>390</v>
      </c>
      <c r="N67" s="1">
        <v>201207</v>
      </c>
      <c r="O67" s="1" t="s">
        <v>387</v>
      </c>
      <c r="P67" s="1">
        <v>201312</v>
      </c>
      <c r="Q67" s="1" t="s">
        <v>311</v>
      </c>
      <c r="R67" s="1" t="s">
        <v>179</v>
      </c>
      <c r="S67" s="1" t="s">
        <v>180</v>
      </c>
      <c r="T67" s="1" t="s">
        <v>181</v>
      </c>
      <c r="U67" s="1" t="s">
        <v>182</v>
      </c>
      <c r="V67" s="1" t="s">
        <v>183</v>
      </c>
      <c r="W67" s="1"/>
      <c r="X67" s="1" t="s">
        <v>384</v>
      </c>
      <c r="Y67" s="1"/>
    </row>
    <row r="68" spans="1:25">
      <c r="A68" s="1">
        <v>716</v>
      </c>
      <c r="B68" s="1" t="s">
        <v>200</v>
      </c>
      <c r="C68" s="5" t="s">
        <v>139</v>
      </c>
      <c r="D68" s="1" t="s">
        <v>4</v>
      </c>
      <c r="E68" s="1" t="s">
        <v>172</v>
      </c>
      <c r="F68" s="1" t="s">
        <v>173</v>
      </c>
      <c r="G68" s="2" t="s">
        <v>392</v>
      </c>
      <c r="H68" s="1">
        <v>199003</v>
      </c>
      <c r="I68" s="1">
        <v>201210</v>
      </c>
      <c r="J68" s="1"/>
      <c r="K68" s="8">
        <f t="shared" si="3"/>
        <v>24.09</v>
      </c>
      <c r="L68" s="1" t="s">
        <v>175</v>
      </c>
      <c r="M68" s="1" t="s">
        <v>393</v>
      </c>
      <c r="N68" s="1">
        <v>201107</v>
      </c>
      <c r="O68" s="1" t="s">
        <v>387</v>
      </c>
      <c r="P68" s="1">
        <v>201312</v>
      </c>
      <c r="Q68" s="1" t="s">
        <v>311</v>
      </c>
      <c r="R68" s="1" t="s">
        <v>179</v>
      </c>
      <c r="S68" s="1" t="s">
        <v>180</v>
      </c>
      <c r="T68" s="1" t="s">
        <v>181</v>
      </c>
      <c r="U68" s="1" t="s">
        <v>182</v>
      </c>
      <c r="V68" s="1" t="s">
        <v>183</v>
      </c>
      <c r="W68" s="1"/>
      <c r="X68" s="1" t="s">
        <v>394</v>
      </c>
      <c r="Y68" s="1"/>
    </row>
    <row r="69" spans="1:25">
      <c r="A69" s="1">
        <v>785</v>
      </c>
      <c r="B69" s="1" t="s">
        <v>374</v>
      </c>
      <c r="C69" s="1" t="s">
        <v>103</v>
      </c>
      <c r="D69" s="3" t="s">
        <v>7</v>
      </c>
      <c r="E69" s="1" t="s">
        <v>172</v>
      </c>
      <c r="F69" s="1" t="s">
        <v>173</v>
      </c>
      <c r="G69" s="2" t="s">
        <v>395</v>
      </c>
      <c r="H69" s="1">
        <v>199208</v>
      </c>
      <c r="I69" s="1">
        <v>201401</v>
      </c>
      <c r="J69" s="1"/>
      <c r="K69" s="8">
        <f t="shared" si="3"/>
        <v>22.04</v>
      </c>
      <c r="L69" s="1" t="s">
        <v>175</v>
      </c>
      <c r="M69" s="1" t="s">
        <v>396</v>
      </c>
      <c r="N69" s="1">
        <v>201307</v>
      </c>
      <c r="O69" s="1" t="s">
        <v>321</v>
      </c>
      <c r="P69" s="1" t="s">
        <v>322</v>
      </c>
      <c r="Q69" s="1" t="s">
        <v>323</v>
      </c>
      <c r="R69" s="1" t="s">
        <v>377</v>
      </c>
      <c r="S69" s="1" t="s">
        <v>180</v>
      </c>
      <c r="T69" s="1" t="s">
        <v>181</v>
      </c>
      <c r="U69" s="1" t="s">
        <v>343</v>
      </c>
      <c r="V69" s="1" t="s">
        <v>183</v>
      </c>
      <c r="W69" s="1"/>
      <c r="X69" s="1" t="s">
        <v>397</v>
      </c>
      <c r="Y69" s="1"/>
    </row>
    <row r="70" spans="1:25">
      <c r="A70" s="1">
        <v>732</v>
      </c>
      <c r="B70" s="1" t="s">
        <v>398</v>
      </c>
      <c r="C70" s="1" t="s">
        <v>23</v>
      </c>
      <c r="D70" s="1" t="s">
        <v>4</v>
      </c>
      <c r="E70" s="1" t="s">
        <v>172</v>
      </c>
      <c r="F70" s="1" t="s">
        <v>173</v>
      </c>
      <c r="G70" s="2" t="s">
        <v>399</v>
      </c>
      <c r="H70" s="1">
        <v>198708</v>
      </c>
      <c r="I70" s="1">
        <v>201210</v>
      </c>
      <c r="J70" s="1"/>
      <c r="K70" s="8">
        <f t="shared" si="3"/>
        <v>27.04</v>
      </c>
      <c r="L70" s="1" t="s">
        <v>187</v>
      </c>
      <c r="M70" s="1" t="s">
        <v>309</v>
      </c>
      <c r="N70" s="1">
        <v>201207</v>
      </c>
      <c r="O70" s="1" t="s">
        <v>177</v>
      </c>
      <c r="P70" s="1">
        <v>201312</v>
      </c>
      <c r="Q70" s="1" t="s">
        <v>178</v>
      </c>
      <c r="R70" s="1" t="s">
        <v>179</v>
      </c>
      <c r="S70" s="1" t="s">
        <v>180</v>
      </c>
      <c r="T70" s="1" t="s">
        <v>181</v>
      </c>
      <c r="U70" s="1" t="s">
        <v>343</v>
      </c>
      <c r="V70" s="1" t="s">
        <v>183</v>
      </c>
      <c r="W70" s="1"/>
      <c r="X70" s="1" t="s">
        <v>394</v>
      </c>
      <c r="Y70" s="1"/>
    </row>
    <row r="71" spans="1:25">
      <c r="A71" s="1">
        <v>823</v>
      </c>
      <c r="B71" s="1" t="s">
        <v>220</v>
      </c>
      <c r="C71" s="1" t="s">
        <v>400</v>
      </c>
      <c r="D71" s="3" t="s">
        <v>7</v>
      </c>
      <c r="E71" s="1" t="s">
        <v>172</v>
      </c>
      <c r="F71" s="1" t="s">
        <v>173</v>
      </c>
      <c r="G71" s="2" t="s">
        <v>401</v>
      </c>
      <c r="H71" s="1">
        <v>199203</v>
      </c>
      <c r="I71" s="1">
        <v>201409</v>
      </c>
      <c r="J71" s="1"/>
      <c r="K71" s="8">
        <f t="shared" si="3"/>
        <v>22.09</v>
      </c>
      <c r="L71" s="1" t="s">
        <v>187</v>
      </c>
      <c r="M71" s="1" t="s">
        <v>402</v>
      </c>
      <c r="N71" s="1">
        <v>201407</v>
      </c>
      <c r="O71" s="1" t="s">
        <v>321</v>
      </c>
      <c r="P71" s="1" t="s">
        <v>322</v>
      </c>
      <c r="Q71" s="1" t="s">
        <v>323</v>
      </c>
      <c r="R71" s="1" t="s">
        <v>189</v>
      </c>
      <c r="S71" s="1" t="s">
        <v>180</v>
      </c>
      <c r="T71" s="1" t="s">
        <v>181</v>
      </c>
      <c r="U71" s="1" t="s">
        <v>198</v>
      </c>
      <c r="V71" s="1" t="s">
        <v>183</v>
      </c>
      <c r="W71" s="1"/>
      <c r="X71" s="1" t="s">
        <v>403</v>
      </c>
      <c r="Y71" s="1"/>
    </row>
    <row r="72" spans="1:25">
      <c r="A72" s="1"/>
      <c r="B72" s="1"/>
      <c r="C72" s="1" t="s">
        <v>404</v>
      </c>
      <c r="D72" s="1" t="s">
        <v>4</v>
      </c>
      <c r="E72" s="1" t="s">
        <v>172</v>
      </c>
      <c r="F72" s="1" t="s">
        <v>173</v>
      </c>
      <c r="G72" s="2" t="s">
        <v>405</v>
      </c>
      <c r="H72" s="1">
        <v>199309</v>
      </c>
      <c r="I72" s="1">
        <v>201409</v>
      </c>
      <c r="J72" s="1"/>
      <c r="K72" s="8">
        <f t="shared" si="3"/>
        <v>21.03</v>
      </c>
      <c r="L72" s="1" t="s">
        <v>187</v>
      </c>
      <c r="M72" s="1" t="s">
        <v>226</v>
      </c>
      <c r="N72" s="1">
        <v>201407</v>
      </c>
      <c r="O72" s="1" t="s">
        <v>321</v>
      </c>
      <c r="P72" s="1" t="s">
        <v>322</v>
      </c>
      <c r="Q72" s="1" t="s">
        <v>323</v>
      </c>
      <c r="R72" s="1" t="s">
        <v>179</v>
      </c>
      <c r="S72" s="1" t="s">
        <v>180</v>
      </c>
      <c r="T72" s="1" t="s">
        <v>181</v>
      </c>
      <c r="U72" s="1" t="s">
        <v>198</v>
      </c>
      <c r="V72" s="1" t="s">
        <v>183</v>
      </c>
      <c r="W72" s="1"/>
      <c r="X72" s="1" t="s">
        <v>406</v>
      </c>
      <c r="Y72" s="1"/>
    </row>
    <row r="73" spans="1:25">
      <c r="A73" s="1">
        <v>524</v>
      </c>
      <c r="B73" s="1" t="s">
        <v>407</v>
      </c>
      <c r="C73" s="1" t="s">
        <v>24</v>
      </c>
      <c r="D73" s="1" t="s">
        <v>7</v>
      </c>
      <c r="E73" s="1" t="s">
        <v>172</v>
      </c>
      <c r="F73" s="1" t="s">
        <v>173</v>
      </c>
      <c r="G73" s="2" t="s">
        <v>408</v>
      </c>
      <c r="H73" s="1">
        <v>198402</v>
      </c>
      <c r="I73" s="1">
        <v>201008</v>
      </c>
      <c r="J73" s="1"/>
      <c r="K73" s="8">
        <f t="shared" si="3"/>
        <v>30.1</v>
      </c>
      <c r="L73" s="1" t="s">
        <v>187</v>
      </c>
      <c r="M73" s="1" t="s">
        <v>235</v>
      </c>
      <c r="N73" s="1">
        <v>201007</v>
      </c>
      <c r="O73" s="1" t="s">
        <v>188</v>
      </c>
      <c r="P73" s="1">
        <v>201312</v>
      </c>
      <c r="Q73" s="1" t="s">
        <v>178</v>
      </c>
      <c r="R73" s="1" t="s">
        <v>189</v>
      </c>
      <c r="S73" s="1" t="s">
        <v>180</v>
      </c>
      <c r="T73" s="1" t="s">
        <v>181</v>
      </c>
      <c r="U73" s="1" t="s">
        <v>182</v>
      </c>
      <c r="V73" s="1" t="s">
        <v>183</v>
      </c>
      <c r="W73" s="1"/>
      <c r="X73" s="1" t="s">
        <v>409</v>
      </c>
      <c r="Y73" s="1"/>
    </row>
    <row r="74" spans="1:25">
      <c r="A74" s="1">
        <v>2</v>
      </c>
      <c r="B74" s="1" t="s">
        <v>410</v>
      </c>
      <c r="C74" s="1" t="s">
        <v>411</v>
      </c>
      <c r="D74" s="1" t="s">
        <v>7</v>
      </c>
      <c r="E74" s="1" t="s">
        <v>172</v>
      </c>
      <c r="F74" s="1" t="s">
        <v>412</v>
      </c>
      <c r="G74" s="2" t="s">
        <v>413</v>
      </c>
      <c r="H74" s="1">
        <v>195403</v>
      </c>
      <c r="I74" s="1">
        <v>197003</v>
      </c>
      <c r="J74" s="1"/>
      <c r="K74" s="8">
        <f t="shared" si="3"/>
        <v>60.09</v>
      </c>
      <c r="L74" s="1" t="s">
        <v>203</v>
      </c>
      <c r="M74" s="1" t="s">
        <v>262</v>
      </c>
      <c r="N74" s="1">
        <v>197407</v>
      </c>
      <c r="O74" s="1" t="s">
        <v>414</v>
      </c>
      <c r="P74" s="1">
        <v>199501</v>
      </c>
      <c r="Q74" s="1" t="s">
        <v>197</v>
      </c>
      <c r="R74" s="1" t="s">
        <v>377</v>
      </c>
      <c r="S74" s="1" t="s">
        <v>180</v>
      </c>
      <c r="T74" s="1" t="s">
        <v>181</v>
      </c>
      <c r="U74" s="1" t="s">
        <v>198</v>
      </c>
      <c r="V74" s="1" t="s">
        <v>183</v>
      </c>
      <c r="W74" s="1"/>
      <c r="X74" s="1" t="s">
        <v>415</v>
      </c>
      <c r="Y74" s="1"/>
    </row>
    <row r="75" spans="1:25">
      <c r="A75" s="1">
        <v>43</v>
      </c>
      <c r="B75" s="1" t="s">
        <v>297</v>
      </c>
      <c r="C75" s="1" t="s">
        <v>416</v>
      </c>
      <c r="D75" s="1" t="s">
        <v>4</v>
      </c>
      <c r="E75" s="1" t="s">
        <v>172</v>
      </c>
      <c r="F75" s="1" t="s">
        <v>173</v>
      </c>
      <c r="G75" s="2" t="s">
        <v>417</v>
      </c>
      <c r="H75" s="1">
        <v>195811</v>
      </c>
      <c r="I75" s="1">
        <v>197701</v>
      </c>
      <c r="J75" s="1"/>
      <c r="K75" s="8">
        <f t="shared" si="3"/>
        <v>56.01</v>
      </c>
      <c r="L75" s="1" t="s">
        <v>203</v>
      </c>
      <c r="M75" s="1" t="s">
        <v>268</v>
      </c>
      <c r="N75" s="1">
        <v>198707</v>
      </c>
      <c r="O75" s="1" t="s">
        <v>263</v>
      </c>
      <c r="P75" s="1">
        <v>199912</v>
      </c>
      <c r="Q75" s="1" t="s">
        <v>197</v>
      </c>
      <c r="R75" s="1" t="s">
        <v>179</v>
      </c>
      <c r="S75" s="1" t="s">
        <v>180</v>
      </c>
      <c r="T75" s="1" t="s">
        <v>181</v>
      </c>
      <c r="U75" s="1" t="s">
        <v>198</v>
      </c>
      <c r="V75" s="1" t="s">
        <v>183</v>
      </c>
      <c r="W75" s="1"/>
      <c r="X75" s="1" t="s">
        <v>415</v>
      </c>
      <c r="Y75" s="1"/>
    </row>
    <row r="76" spans="1:25">
      <c r="A76" s="1">
        <v>280</v>
      </c>
      <c r="B76" s="1" t="s">
        <v>418</v>
      </c>
      <c r="C76" s="1" t="s">
        <v>419</v>
      </c>
      <c r="D76" s="1" t="s">
        <v>7</v>
      </c>
      <c r="E76" s="1" t="s">
        <v>172</v>
      </c>
      <c r="F76" s="1" t="s">
        <v>173</v>
      </c>
      <c r="G76" s="2" t="s">
        <v>420</v>
      </c>
      <c r="H76" s="1">
        <v>195402</v>
      </c>
      <c r="I76" s="1">
        <v>197212</v>
      </c>
      <c r="J76" s="1"/>
      <c r="K76" s="8">
        <f t="shared" si="3"/>
        <v>60.1</v>
      </c>
      <c r="L76" s="1" t="s">
        <v>175</v>
      </c>
      <c r="M76" s="1" t="s">
        <v>235</v>
      </c>
      <c r="N76" s="1">
        <v>199807</v>
      </c>
      <c r="O76" s="1" t="s">
        <v>196</v>
      </c>
      <c r="P76" s="1">
        <v>199712</v>
      </c>
      <c r="Q76" s="1" t="s">
        <v>197</v>
      </c>
      <c r="R76" s="1" t="s">
        <v>282</v>
      </c>
      <c r="S76" s="1" t="s">
        <v>180</v>
      </c>
      <c r="T76" s="1" t="s">
        <v>181</v>
      </c>
      <c r="U76" s="1" t="s">
        <v>198</v>
      </c>
      <c r="V76" s="1" t="s">
        <v>183</v>
      </c>
      <c r="W76" s="1"/>
      <c r="X76" s="1" t="s">
        <v>415</v>
      </c>
      <c r="Y76" s="1"/>
    </row>
    <row r="77" spans="1:25">
      <c r="A77" s="1">
        <v>114</v>
      </c>
      <c r="B77" s="1" t="s">
        <v>421</v>
      </c>
      <c r="C77" s="1" t="s">
        <v>422</v>
      </c>
      <c r="D77" s="1" t="s">
        <v>4</v>
      </c>
      <c r="E77" s="1" t="s">
        <v>172</v>
      </c>
      <c r="F77" s="1" t="s">
        <v>173</v>
      </c>
      <c r="G77" s="2" t="s">
        <v>423</v>
      </c>
      <c r="H77" s="1">
        <v>195811</v>
      </c>
      <c r="I77" s="1">
        <v>197910</v>
      </c>
      <c r="J77" s="1"/>
      <c r="K77" s="8">
        <f t="shared" si="3"/>
        <v>56.01</v>
      </c>
      <c r="L77" s="1" t="s">
        <v>203</v>
      </c>
      <c r="M77" s="1" t="s">
        <v>424</v>
      </c>
      <c r="N77" s="1">
        <v>198507</v>
      </c>
      <c r="O77" s="1" t="s">
        <v>196</v>
      </c>
      <c r="P77" s="1">
        <v>201105</v>
      </c>
      <c r="Q77" s="1" t="s">
        <v>197</v>
      </c>
      <c r="R77" s="1" t="s">
        <v>189</v>
      </c>
      <c r="S77" s="1" t="s">
        <v>180</v>
      </c>
      <c r="T77" s="1" t="s">
        <v>181</v>
      </c>
      <c r="U77" s="1" t="s">
        <v>198</v>
      </c>
      <c r="V77" s="1" t="s">
        <v>183</v>
      </c>
      <c r="W77" s="1"/>
      <c r="X77" s="1" t="s">
        <v>415</v>
      </c>
      <c r="Y77" s="1"/>
    </row>
    <row r="78" spans="1:25">
      <c r="A78" s="1">
        <v>289</v>
      </c>
      <c r="B78" s="1" t="s">
        <v>425</v>
      </c>
      <c r="C78" s="1" t="s">
        <v>426</v>
      </c>
      <c r="D78" s="1" t="s">
        <v>4</v>
      </c>
      <c r="E78" s="1" t="s">
        <v>172</v>
      </c>
      <c r="F78" s="1" t="s">
        <v>173</v>
      </c>
      <c r="G78" s="2" t="s">
        <v>427</v>
      </c>
      <c r="H78" s="1">
        <v>195808</v>
      </c>
      <c r="I78" s="1">
        <v>197501</v>
      </c>
      <c r="J78" s="1"/>
      <c r="K78" s="8">
        <f t="shared" si="3"/>
        <v>56.04</v>
      </c>
      <c r="L78" s="1" t="s">
        <v>175</v>
      </c>
      <c r="M78" s="1" t="s">
        <v>226</v>
      </c>
      <c r="N78" s="1">
        <v>198808</v>
      </c>
      <c r="O78" s="1" t="s">
        <v>196</v>
      </c>
      <c r="P78" s="1">
        <v>199601</v>
      </c>
      <c r="Q78" s="1" t="s">
        <v>197</v>
      </c>
      <c r="R78" s="1" t="s">
        <v>189</v>
      </c>
      <c r="S78" s="1" t="s">
        <v>180</v>
      </c>
      <c r="T78" s="1" t="s">
        <v>181</v>
      </c>
      <c r="U78" s="1" t="s">
        <v>198</v>
      </c>
      <c r="V78" s="1" t="s">
        <v>183</v>
      </c>
      <c r="W78" s="1"/>
      <c r="X78" s="1" t="s">
        <v>415</v>
      </c>
      <c r="Y78" s="1"/>
    </row>
    <row r="79" spans="1:25">
      <c r="A79" s="1">
        <v>311</v>
      </c>
      <c r="B79" s="1" t="s">
        <v>428</v>
      </c>
      <c r="C79" s="1" t="s">
        <v>429</v>
      </c>
      <c r="D79" s="1" t="s">
        <v>4</v>
      </c>
      <c r="E79" s="1" t="s">
        <v>172</v>
      </c>
      <c r="F79" s="1" t="s">
        <v>173</v>
      </c>
      <c r="G79" s="2" t="s">
        <v>430</v>
      </c>
      <c r="H79" s="1">
        <v>196310</v>
      </c>
      <c r="I79" s="1">
        <v>198005</v>
      </c>
      <c r="J79" s="1"/>
      <c r="K79" s="8">
        <f t="shared" si="3"/>
        <v>51.02</v>
      </c>
      <c r="L79" s="1" t="s">
        <v>208</v>
      </c>
      <c r="M79" s="1"/>
      <c r="N79" s="1"/>
      <c r="O79" s="1" t="s">
        <v>209</v>
      </c>
      <c r="P79" s="1">
        <v>198005</v>
      </c>
      <c r="Q79" s="1" t="s">
        <v>209</v>
      </c>
      <c r="R79" s="1" t="s">
        <v>215</v>
      </c>
      <c r="S79" s="1" t="s">
        <v>209</v>
      </c>
      <c r="T79" s="1" t="s">
        <v>211</v>
      </c>
      <c r="U79" s="1" t="s">
        <v>198</v>
      </c>
      <c r="V79" s="1" t="s">
        <v>183</v>
      </c>
      <c r="W79" s="1"/>
      <c r="X79" s="1" t="s">
        <v>415</v>
      </c>
      <c r="Y79" s="1"/>
    </row>
    <row r="80" spans="1:25">
      <c r="A80" s="1">
        <v>8</v>
      </c>
      <c r="B80" s="1" t="s">
        <v>290</v>
      </c>
      <c r="C80" s="1" t="s">
        <v>431</v>
      </c>
      <c r="D80" s="1" t="s">
        <v>7</v>
      </c>
      <c r="E80" s="1" t="s">
        <v>172</v>
      </c>
      <c r="F80" s="1" t="s">
        <v>173</v>
      </c>
      <c r="G80" s="2" t="s">
        <v>432</v>
      </c>
      <c r="H80" s="1">
        <v>195411</v>
      </c>
      <c r="I80" s="1">
        <v>197304</v>
      </c>
      <c r="J80" s="1"/>
      <c r="K80" s="8">
        <f t="shared" si="3"/>
        <v>60.01</v>
      </c>
      <c r="L80" s="1" t="s">
        <v>187</v>
      </c>
      <c r="M80" s="1" t="s">
        <v>235</v>
      </c>
      <c r="N80" s="1">
        <v>197907</v>
      </c>
      <c r="O80" s="1" t="s">
        <v>280</v>
      </c>
      <c r="P80" s="1">
        <v>199501</v>
      </c>
      <c r="Q80" s="1" t="s">
        <v>281</v>
      </c>
      <c r="R80" s="1" t="s">
        <v>189</v>
      </c>
      <c r="S80" s="1" t="s">
        <v>180</v>
      </c>
      <c r="T80" s="1" t="s">
        <v>181</v>
      </c>
      <c r="U80" s="1" t="s">
        <v>198</v>
      </c>
      <c r="V80" s="1" t="s">
        <v>183</v>
      </c>
      <c r="W80" s="1"/>
      <c r="X80" s="1" t="s">
        <v>415</v>
      </c>
      <c r="Y80" s="1"/>
    </row>
    <row r="81" spans="1:25">
      <c r="A81" s="1">
        <v>355</v>
      </c>
      <c r="B81" s="1" t="s">
        <v>212</v>
      </c>
      <c r="C81" s="1" t="s">
        <v>433</v>
      </c>
      <c r="D81" s="1" t="s">
        <v>4</v>
      </c>
      <c r="E81" s="1" t="s">
        <v>172</v>
      </c>
      <c r="F81" s="1" t="s">
        <v>173</v>
      </c>
      <c r="G81" s="2" t="s">
        <v>434</v>
      </c>
      <c r="H81" s="1">
        <v>196402</v>
      </c>
      <c r="I81" s="1">
        <v>198004</v>
      </c>
      <c r="J81" s="1"/>
      <c r="K81" s="8">
        <f t="shared" si="3"/>
        <v>50.1</v>
      </c>
      <c r="L81" s="1" t="s">
        <v>208</v>
      </c>
      <c r="M81" s="1"/>
      <c r="N81" s="1"/>
      <c r="O81" s="1" t="s">
        <v>209</v>
      </c>
      <c r="P81" s="1">
        <v>198004</v>
      </c>
      <c r="Q81" s="1" t="s">
        <v>209</v>
      </c>
      <c r="R81" s="1" t="s">
        <v>215</v>
      </c>
      <c r="S81" s="1" t="s">
        <v>209</v>
      </c>
      <c r="T81" s="1" t="s">
        <v>211</v>
      </c>
      <c r="U81" s="1" t="s">
        <v>198</v>
      </c>
      <c r="V81" s="1" t="s">
        <v>183</v>
      </c>
      <c r="W81" s="1"/>
      <c r="X81" s="1" t="s">
        <v>415</v>
      </c>
      <c r="Y81" s="1"/>
    </row>
    <row r="82" spans="1:25">
      <c r="A82" s="1">
        <v>187</v>
      </c>
      <c r="B82" s="1" t="s">
        <v>200</v>
      </c>
      <c r="C82" s="1" t="s">
        <v>435</v>
      </c>
      <c r="D82" s="1" t="s">
        <v>4</v>
      </c>
      <c r="E82" s="1" t="s">
        <v>172</v>
      </c>
      <c r="F82" s="1" t="s">
        <v>173</v>
      </c>
      <c r="G82" s="2" t="s">
        <v>436</v>
      </c>
      <c r="H82" s="1">
        <v>195406</v>
      </c>
      <c r="I82" s="1">
        <v>197108</v>
      </c>
      <c r="J82" s="1"/>
      <c r="K82" s="8">
        <f t="shared" si="3"/>
        <v>60.06</v>
      </c>
      <c r="L82" s="1" t="s">
        <v>187</v>
      </c>
      <c r="M82" s="1" t="s">
        <v>437</v>
      </c>
      <c r="N82" s="1">
        <v>197907</v>
      </c>
      <c r="O82" s="1" t="s">
        <v>280</v>
      </c>
      <c r="P82" s="1">
        <v>199707</v>
      </c>
      <c r="Q82" s="1" t="s">
        <v>281</v>
      </c>
      <c r="R82" s="1" t="s">
        <v>189</v>
      </c>
      <c r="S82" s="1" t="s">
        <v>180</v>
      </c>
      <c r="T82" s="1" t="s">
        <v>181</v>
      </c>
      <c r="U82" s="1" t="s">
        <v>198</v>
      </c>
      <c r="V82" s="1" t="s">
        <v>183</v>
      </c>
      <c r="W82" s="1"/>
      <c r="X82" s="1" t="s">
        <v>438</v>
      </c>
      <c r="Y82" s="1"/>
    </row>
    <row r="83" spans="1:25">
      <c r="A83" s="1">
        <v>123</v>
      </c>
      <c r="B83" s="1" t="s">
        <v>439</v>
      </c>
      <c r="C83" s="1" t="s">
        <v>440</v>
      </c>
      <c r="D83" s="1" t="s">
        <v>4</v>
      </c>
      <c r="E83" s="1" t="s">
        <v>172</v>
      </c>
      <c r="F83" s="1" t="s">
        <v>173</v>
      </c>
      <c r="G83" s="2" t="s">
        <v>441</v>
      </c>
      <c r="H83" s="1">
        <v>195709</v>
      </c>
      <c r="I83" s="1">
        <v>196904</v>
      </c>
      <c r="J83" s="1"/>
      <c r="K83" s="8">
        <f t="shared" si="3"/>
        <v>57.03</v>
      </c>
      <c r="L83" s="1" t="s">
        <v>203</v>
      </c>
      <c r="M83" s="1" t="s">
        <v>424</v>
      </c>
      <c r="N83" s="1">
        <v>199008</v>
      </c>
      <c r="O83" s="1" t="s">
        <v>177</v>
      </c>
      <c r="P83" s="1">
        <v>199801</v>
      </c>
      <c r="Q83" s="1" t="s">
        <v>178</v>
      </c>
      <c r="R83" s="1" t="s">
        <v>179</v>
      </c>
      <c r="S83" s="1" t="s">
        <v>180</v>
      </c>
      <c r="T83" s="1" t="s">
        <v>181</v>
      </c>
      <c r="U83" s="1" t="s">
        <v>198</v>
      </c>
      <c r="V83" s="1" t="s">
        <v>183</v>
      </c>
      <c r="W83" s="1"/>
      <c r="X83" s="1" t="s">
        <v>415</v>
      </c>
      <c r="Y83" s="1"/>
    </row>
    <row r="84" spans="1:25">
      <c r="A84" s="1">
        <v>104</v>
      </c>
      <c r="B84" s="1" t="s">
        <v>374</v>
      </c>
      <c r="C84" s="1" t="s">
        <v>442</v>
      </c>
      <c r="D84" s="1" t="s">
        <v>4</v>
      </c>
      <c r="E84" s="1" t="s">
        <v>172</v>
      </c>
      <c r="F84" s="1" t="s">
        <v>173</v>
      </c>
      <c r="G84" s="2" t="s">
        <v>443</v>
      </c>
      <c r="H84" s="1">
        <v>195712</v>
      </c>
      <c r="I84" s="1">
        <v>197512</v>
      </c>
      <c r="J84" s="1"/>
      <c r="K84" s="8">
        <f t="shared" si="3"/>
        <v>57</v>
      </c>
      <c r="L84" s="1" t="s">
        <v>203</v>
      </c>
      <c r="M84" s="1" t="s">
        <v>444</v>
      </c>
      <c r="N84" s="1">
        <v>198707</v>
      </c>
      <c r="O84" s="1" t="s">
        <v>414</v>
      </c>
      <c r="P84" s="1">
        <v>200101</v>
      </c>
      <c r="Q84" s="1" t="s">
        <v>197</v>
      </c>
      <c r="R84" s="1" t="s">
        <v>377</v>
      </c>
      <c r="S84" s="1" t="s">
        <v>180</v>
      </c>
      <c r="T84" s="1" t="s">
        <v>181</v>
      </c>
      <c r="U84" s="1" t="s">
        <v>198</v>
      </c>
      <c r="V84" s="1" t="s">
        <v>183</v>
      </c>
      <c r="W84" s="1"/>
      <c r="X84" s="1" t="s">
        <v>415</v>
      </c>
      <c r="Y84" s="1"/>
    </row>
    <row r="85" spans="1:25">
      <c r="A85" s="1">
        <v>313</v>
      </c>
      <c r="B85" s="1" t="s">
        <v>428</v>
      </c>
      <c r="C85" s="1" t="s">
        <v>445</v>
      </c>
      <c r="D85" s="1" t="s">
        <v>4</v>
      </c>
      <c r="E85" s="1" t="s">
        <v>172</v>
      </c>
      <c r="F85" s="1" t="s">
        <v>173</v>
      </c>
      <c r="G85" s="2" t="s">
        <v>446</v>
      </c>
      <c r="H85" s="1">
        <v>196305</v>
      </c>
      <c r="I85" s="1">
        <v>199209</v>
      </c>
      <c r="J85" s="1"/>
      <c r="K85" s="8">
        <f t="shared" si="3"/>
        <v>51.07</v>
      </c>
      <c r="L85" s="1" t="s">
        <v>208</v>
      </c>
      <c r="M85" s="1" t="s">
        <v>447</v>
      </c>
      <c r="N85" s="1">
        <v>198407</v>
      </c>
      <c r="O85" s="1" t="s">
        <v>209</v>
      </c>
      <c r="P85" s="1">
        <v>199209</v>
      </c>
      <c r="Q85" s="1" t="s">
        <v>209</v>
      </c>
      <c r="R85" s="1" t="s">
        <v>215</v>
      </c>
      <c r="S85" s="1" t="s">
        <v>209</v>
      </c>
      <c r="T85" s="1" t="s">
        <v>211</v>
      </c>
      <c r="U85" s="1" t="s">
        <v>198</v>
      </c>
      <c r="V85" s="1" t="s">
        <v>183</v>
      </c>
      <c r="W85" s="1"/>
      <c r="X85" s="1" t="s">
        <v>415</v>
      </c>
      <c r="Y85" s="1"/>
    </row>
    <row r="86" spans="1:25">
      <c r="A86" s="1">
        <v>809</v>
      </c>
      <c r="B86" s="1" t="s">
        <v>220</v>
      </c>
      <c r="C86" s="1" t="s">
        <v>448</v>
      </c>
      <c r="D86" s="3" t="s">
        <v>4</v>
      </c>
      <c r="E86" s="1" t="s">
        <v>172</v>
      </c>
      <c r="F86" s="1" t="s">
        <v>173</v>
      </c>
      <c r="G86" s="2" t="s">
        <v>449</v>
      </c>
      <c r="H86" s="1">
        <v>198906</v>
      </c>
      <c r="I86" s="1">
        <v>201409</v>
      </c>
      <c r="J86" s="1"/>
      <c r="K86" s="8">
        <f t="shared" si="3"/>
        <v>25.06</v>
      </c>
      <c r="L86" s="1" t="s">
        <v>187</v>
      </c>
      <c r="M86" s="1" t="s">
        <v>383</v>
      </c>
      <c r="N86" s="1">
        <v>201307</v>
      </c>
      <c r="O86" s="1" t="s">
        <v>321</v>
      </c>
      <c r="P86" s="1" t="s">
        <v>322</v>
      </c>
      <c r="Q86" s="1" t="s">
        <v>323</v>
      </c>
      <c r="R86" s="1" t="s">
        <v>189</v>
      </c>
      <c r="S86" s="1" t="s">
        <v>180</v>
      </c>
      <c r="T86" s="1" t="s">
        <v>181</v>
      </c>
      <c r="U86" s="1" t="s">
        <v>198</v>
      </c>
      <c r="V86" s="1" t="s">
        <v>183</v>
      </c>
      <c r="W86" s="1"/>
      <c r="X86" s="1" t="s">
        <v>450</v>
      </c>
      <c r="Y86" s="1"/>
    </row>
    <row r="87" spans="1:25">
      <c r="A87" s="1">
        <v>833</v>
      </c>
      <c r="B87" s="1" t="s">
        <v>451</v>
      </c>
      <c r="C87" s="1" t="s">
        <v>104</v>
      </c>
      <c r="D87" s="3" t="s">
        <v>4</v>
      </c>
      <c r="E87" s="1" t="s">
        <v>172</v>
      </c>
      <c r="F87" s="1" t="s">
        <v>173</v>
      </c>
      <c r="G87" s="2" t="s">
        <v>452</v>
      </c>
      <c r="H87" s="1">
        <v>198708</v>
      </c>
      <c r="I87" s="1">
        <v>201409</v>
      </c>
      <c r="J87" s="1"/>
      <c r="K87" s="8">
        <f t="shared" si="3"/>
        <v>27.04</v>
      </c>
      <c r="L87" s="1" t="s">
        <v>221</v>
      </c>
      <c r="M87" s="1" t="s">
        <v>226</v>
      </c>
      <c r="N87" s="1">
        <v>201407</v>
      </c>
      <c r="O87" s="1" t="s">
        <v>321</v>
      </c>
      <c r="P87" s="1" t="s">
        <v>322</v>
      </c>
      <c r="Q87" s="1" t="s">
        <v>323</v>
      </c>
      <c r="R87" s="1" t="s">
        <v>189</v>
      </c>
      <c r="S87" s="1" t="s">
        <v>180</v>
      </c>
      <c r="T87" s="1" t="s">
        <v>181</v>
      </c>
      <c r="U87" s="1" t="s">
        <v>221</v>
      </c>
      <c r="V87" s="1" t="s">
        <v>183</v>
      </c>
      <c r="W87" s="1"/>
      <c r="X87" s="1" t="s">
        <v>453</v>
      </c>
      <c r="Y87" s="1"/>
    </row>
    <row r="88" spans="1:25">
      <c r="A88" s="1">
        <v>53</v>
      </c>
      <c r="B88" s="1" t="s">
        <v>454</v>
      </c>
      <c r="C88" s="1" t="s">
        <v>455</v>
      </c>
      <c r="D88" s="1" t="s">
        <v>4</v>
      </c>
      <c r="E88" s="1" t="s">
        <v>172</v>
      </c>
      <c r="F88" s="1" t="s">
        <v>173</v>
      </c>
      <c r="G88" s="2" t="s">
        <v>456</v>
      </c>
      <c r="H88" s="1">
        <v>195912</v>
      </c>
      <c r="I88" s="1">
        <v>197701</v>
      </c>
      <c r="J88" s="1"/>
      <c r="K88" s="8">
        <f t="shared" si="3"/>
        <v>55</v>
      </c>
      <c r="L88" s="1" t="s">
        <v>203</v>
      </c>
      <c r="M88" s="1" t="s">
        <v>457</v>
      </c>
      <c r="N88" s="1">
        <v>198707</v>
      </c>
      <c r="O88" s="1" t="s">
        <v>458</v>
      </c>
      <c r="P88" s="1">
        <v>200101</v>
      </c>
      <c r="Q88" s="1" t="s">
        <v>197</v>
      </c>
      <c r="R88" s="1" t="s">
        <v>282</v>
      </c>
      <c r="S88" s="1" t="s">
        <v>180</v>
      </c>
      <c r="T88" s="1" t="s">
        <v>181</v>
      </c>
      <c r="U88" s="1" t="s">
        <v>198</v>
      </c>
      <c r="V88" s="1" t="s">
        <v>183</v>
      </c>
      <c r="W88" s="1"/>
      <c r="X88" s="1" t="s">
        <v>459</v>
      </c>
      <c r="Y88" s="1"/>
    </row>
    <row r="89" spans="1:25">
      <c r="A89" s="1">
        <v>7</v>
      </c>
      <c r="B89" s="1" t="s">
        <v>290</v>
      </c>
      <c r="C89" s="1" t="s">
        <v>460</v>
      </c>
      <c r="D89" s="1" t="s">
        <v>7</v>
      </c>
      <c r="E89" s="1" t="s">
        <v>172</v>
      </c>
      <c r="F89" s="1" t="s">
        <v>173</v>
      </c>
      <c r="G89" s="2" t="s">
        <v>461</v>
      </c>
      <c r="H89" s="1">
        <v>195412</v>
      </c>
      <c r="I89" s="1">
        <v>197212</v>
      </c>
      <c r="J89" s="1"/>
      <c r="K89" s="8">
        <f t="shared" si="3"/>
        <v>60</v>
      </c>
      <c r="L89" s="1" t="s">
        <v>208</v>
      </c>
      <c r="M89" s="1" t="s">
        <v>462</v>
      </c>
      <c r="N89" s="1">
        <v>197207</v>
      </c>
      <c r="O89" s="1" t="s">
        <v>463</v>
      </c>
      <c r="P89" s="1">
        <v>199203</v>
      </c>
      <c r="Q89" s="1" t="s">
        <v>463</v>
      </c>
      <c r="R89" s="1" t="s">
        <v>210</v>
      </c>
      <c r="S89" s="1"/>
      <c r="T89" s="1" t="s">
        <v>464</v>
      </c>
      <c r="U89" s="1" t="s">
        <v>198</v>
      </c>
      <c r="V89" s="1" t="s">
        <v>183</v>
      </c>
      <c r="W89" s="1"/>
      <c r="X89" s="1" t="s">
        <v>459</v>
      </c>
      <c r="Y89" s="1"/>
    </row>
    <row r="90" spans="1:25">
      <c r="A90" s="1">
        <v>79</v>
      </c>
      <c r="B90" s="1" t="s">
        <v>465</v>
      </c>
      <c r="C90" s="1" t="s">
        <v>466</v>
      </c>
      <c r="D90" s="1" t="s">
        <v>4</v>
      </c>
      <c r="E90" s="1" t="s">
        <v>172</v>
      </c>
      <c r="F90" s="1" t="s">
        <v>173</v>
      </c>
      <c r="G90" s="2" t="s">
        <v>467</v>
      </c>
      <c r="H90" s="1">
        <v>195810</v>
      </c>
      <c r="I90" s="1">
        <v>197603</v>
      </c>
      <c r="J90" s="1"/>
      <c r="K90" s="8">
        <f t="shared" si="3"/>
        <v>56.02</v>
      </c>
      <c r="L90" s="1" t="s">
        <v>203</v>
      </c>
      <c r="M90" s="1" t="s">
        <v>262</v>
      </c>
      <c r="N90" s="1">
        <v>198907</v>
      </c>
      <c r="O90" s="1" t="s">
        <v>263</v>
      </c>
      <c r="P90" s="1">
        <v>199812</v>
      </c>
      <c r="Q90" s="1" t="s">
        <v>197</v>
      </c>
      <c r="R90" s="1" t="s">
        <v>179</v>
      </c>
      <c r="S90" s="1" t="s">
        <v>180</v>
      </c>
      <c r="T90" s="1" t="s">
        <v>181</v>
      </c>
      <c r="U90" s="1" t="s">
        <v>198</v>
      </c>
      <c r="V90" s="1" t="s">
        <v>183</v>
      </c>
      <c r="W90" s="1"/>
      <c r="X90" s="1" t="s">
        <v>459</v>
      </c>
      <c r="Y90" s="1"/>
    </row>
    <row r="91" spans="1:25">
      <c r="A91" s="1">
        <v>77</v>
      </c>
      <c r="B91" s="1" t="s">
        <v>468</v>
      </c>
      <c r="C91" s="1" t="s">
        <v>469</v>
      </c>
      <c r="D91" s="1" t="s">
        <v>4</v>
      </c>
      <c r="E91" s="1" t="s">
        <v>172</v>
      </c>
      <c r="F91" s="1" t="s">
        <v>173</v>
      </c>
      <c r="G91" s="2" t="s">
        <v>470</v>
      </c>
      <c r="H91" s="1">
        <v>195912</v>
      </c>
      <c r="I91" s="1">
        <v>197601</v>
      </c>
      <c r="J91" s="1"/>
      <c r="K91" s="8">
        <f t="shared" si="3"/>
        <v>55</v>
      </c>
      <c r="L91" s="1" t="s">
        <v>203</v>
      </c>
      <c r="M91" s="1" t="s">
        <v>268</v>
      </c>
      <c r="N91" s="1">
        <v>198207</v>
      </c>
      <c r="O91" s="1" t="s">
        <v>263</v>
      </c>
      <c r="P91" s="1">
        <v>199812</v>
      </c>
      <c r="Q91" s="1" t="s">
        <v>197</v>
      </c>
      <c r="R91" s="1" t="s">
        <v>179</v>
      </c>
      <c r="S91" s="1" t="s">
        <v>180</v>
      </c>
      <c r="T91" s="1" t="s">
        <v>181</v>
      </c>
      <c r="U91" s="1" t="s">
        <v>198</v>
      </c>
      <c r="V91" s="1" t="s">
        <v>183</v>
      </c>
      <c r="W91" s="1"/>
      <c r="X91" s="1" t="s">
        <v>459</v>
      </c>
      <c r="Y91" s="1"/>
    </row>
    <row r="92" spans="1:25">
      <c r="A92" s="1">
        <v>301</v>
      </c>
      <c r="B92" s="1" t="s">
        <v>428</v>
      </c>
      <c r="C92" s="1" t="s">
        <v>471</v>
      </c>
      <c r="D92" s="1" t="s">
        <v>4</v>
      </c>
      <c r="E92" s="1" t="s">
        <v>172</v>
      </c>
      <c r="F92" s="1" t="s">
        <v>173</v>
      </c>
      <c r="G92" s="2" t="s">
        <v>472</v>
      </c>
      <c r="H92" s="1">
        <v>195906</v>
      </c>
      <c r="I92" s="1">
        <v>198309</v>
      </c>
      <c r="J92" s="1"/>
      <c r="K92" s="8">
        <f t="shared" si="3"/>
        <v>55.06</v>
      </c>
      <c r="L92" s="1" t="s">
        <v>175</v>
      </c>
      <c r="M92" s="1" t="s">
        <v>473</v>
      </c>
      <c r="N92" s="1">
        <v>198807</v>
      </c>
      <c r="O92" s="1" t="s">
        <v>474</v>
      </c>
      <c r="P92" s="1">
        <v>200601</v>
      </c>
      <c r="Q92" s="1" t="s">
        <v>197</v>
      </c>
      <c r="R92" s="1" t="s">
        <v>475</v>
      </c>
      <c r="S92" s="1"/>
      <c r="T92" s="1" t="s">
        <v>181</v>
      </c>
      <c r="U92" s="1" t="s">
        <v>198</v>
      </c>
      <c r="V92" s="1" t="s">
        <v>183</v>
      </c>
      <c r="W92" s="1"/>
      <c r="X92" s="1" t="s">
        <v>459</v>
      </c>
      <c r="Y92" s="1"/>
    </row>
    <row r="93" spans="1:25">
      <c r="A93" s="1">
        <v>328</v>
      </c>
      <c r="B93" s="1" t="s">
        <v>205</v>
      </c>
      <c r="C93" s="1" t="s">
        <v>476</v>
      </c>
      <c r="D93" s="1" t="s">
        <v>4</v>
      </c>
      <c r="E93" s="1" t="s">
        <v>172</v>
      </c>
      <c r="F93" s="1" t="s">
        <v>173</v>
      </c>
      <c r="G93" s="2" t="s">
        <v>477</v>
      </c>
      <c r="H93" s="1">
        <v>196411</v>
      </c>
      <c r="I93" s="1">
        <v>197907</v>
      </c>
      <c r="J93" s="1"/>
      <c r="K93" s="8">
        <f t="shared" si="3"/>
        <v>50.01</v>
      </c>
      <c r="L93" s="1" t="s">
        <v>175</v>
      </c>
      <c r="M93" s="1" t="s">
        <v>478</v>
      </c>
      <c r="N93" s="1">
        <v>197907</v>
      </c>
      <c r="O93" s="1" t="s">
        <v>479</v>
      </c>
      <c r="P93" s="1">
        <v>200512</v>
      </c>
      <c r="Q93" s="1" t="s">
        <v>480</v>
      </c>
      <c r="R93" s="1" t="s">
        <v>210</v>
      </c>
      <c r="S93" s="1" t="s">
        <v>289</v>
      </c>
      <c r="T93" s="1" t="s">
        <v>211</v>
      </c>
      <c r="U93" s="1" t="s">
        <v>198</v>
      </c>
      <c r="V93" s="1" t="s">
        <v>183</v>
      </c>
      <c r="W93" s="1"/>
      <c r="X93" s="1" t="s">
        <v>459</v>
      </c>
      <c r="Y93" s="1"/>
    </row>
    <row r="94" spans="1:25">
      <c r="A94" s="1">
        <v>633</v>
      </c>
      <c r="B94" s="1" t="s">
        <v>468</v>
      </c>
      <c r="C94" s="1" t="s">
        <v>140</v>
      </c>
      <c r="D94" s="1" t="s">
        <v>4</v>
      </c>
      <c r="E94" s="1" t="s">
        <v>172</v>
      </c>
      <c r="F94" s="1" t="s">
        <v>173</v>
      </c>
      <c r="G94" s="2" t="s">
        <v>481</v>
      </c>
      <c r="H94" s="1" t="s">
        <v>482</v>
      </c>
      <c r="I94" s="1">
        <v>201110</v>
      </c>
      <c r="J94" s="1"/>
      <c r="K94" s="8">
        <f t="shared" si="3"/>
        <v>26.09</v>
      </c>
      <c r="L94" s="1" t="s">
        <v>187</v>
      </c>
      <c r="M94" s="1" t="s">
        <v>235</v>
      </c>
      <c r="N94" s="1" t="s">
        <v>240</v>
      </c>
      <c r="O94" s="1" t="s">
        <v>188</v>
      </c>
      <c r="P94" s="1">
        <v>201312</v>
      </c>
      <c r="Q94" s="1" t="s">
        <v>178</v>
      </c>
      <c r="R94" s="1" t="s">
        <v>189</v>
      </c>
      <c r="S94" s="1" t="s">
        <v>180</v>
      </c>
      <c r="T94" s="1" t="s">
        <v>181</v>
      </c>
      <c r="U94" s="1" t="s">
        <v>182</v>
      </c>
      <c r="V94" s="1" t="s">
        <v>183</v>
      </c>
      <c r="W94" s="1"/>
      <c r="X94" s="1" t="s">
        <v>483</v>
      </c>
      <c r="Y94" s="1"/>
    </row>
    <row r="95" spans="1:25">
      <c r="A95" s="1">
        <v>11</v>
      </c>
      <c r="B95" s="1" t="s">
        <v>216</v>
      </c>
      <c r="C95" s="1" t="s">
        <v>484</v>
      </c>
      <c r="D95" s="1" t="s">
        <v>7</v>
      </c>
      <c r="E95" s="1" t="s">
        <v>172</v>
      </c>
      <c r="F95" s="1" t="s">
        <v>173</v>
      </c>
      <c r="G95" s="2" t="s">
        <v>485</v>
      </c>
      <c r="H95" s="1">
        <v>196712</v>
      </c>
      <c r="I95" s="1">
        <v>198707</v>
      </c>
      <c r="J95" s="1"/>
      <c r="K95" s="8">
        <f t="shared" si="3"/>
        <v>47</v>
      </c>
      <c r="L95" s="1" t="s">
        <v>175</v>
      </c>
      <c r="M95" s="1" t="s">
        <v>486</v>
      </c>
      <c r="N95" s="1">
        <v>198912</v>
      </c>
      <c r="O95" s="1" t="s">
        <v>487</v>
      </c>
      <c r="P95" s="1">
        <v>199712</v>
      </c>
      <c r="Q95" s="1" t="s">
        <v>197</v>
      </c>
      <c r="R95" s="1" t="s">
        <v>215</v>
      </c>
      <c r="S95" s="1"/>
      <c r="T95" s="1" t="s">
        <v>181</v>
      </c>
      <c r="U95" s="1" t="s">
        <v>198</v>
      </c>
      <c r="V95" s="1" t="s">
        <v>183</v>
      </c>
      <c r="W95" s="1"/>
      <c r="X95" s="1" t="s">
        <v>488</v>
      </c>
      <c r="Y95" s="1"/>
    </row>
    <row r="96" spans="1:25">
      <c r="A96" s="1">
        <v>365</v>
      </c>
      <c r="B96" s="1" t="s">
        <v>489</v>
      </c>
      <c r="C96" s="1" t="s">
        <v>25</v>
      </c>
      <c r="D96" s="1" t="s">
        <v>4</v>
      </c>
      <c r="E96" s="1" t="s">
        <v>172</v>
      </c>
      <c r="F96" s="1" t="s">
        <v>173</v>
      </c>
      <c r="G96" s="2" t="s">
        <v>490</v>
      </c>
      <c r="H96" s="1">
        <v>197803</v>
      </c>
      <c r="I96" s="1">
        <v>200301</v>
      </c>
      <c r="J96" s="1"/>
      <c r="K96" s="8">
        <f t="shared" si="3"/>
        <v>36.09</v>
      </c>
      <c r="L96" s="1" t="s">
        <v>203</v>
      </c>
      <c r="M96" s="1" t="s">
        <v>268</v>
      </c>
      <c r="N96" s="1">
        <v>200207</v>
      </c>
      <c r="O96" s="1" t="s">
        <v>177</v>
      </c>
      <c r="P96" s="1">
        <v>201004</v>
      </c>
      <c r="Q96" s="1" t="s">
        <v>178</v>
      </c>
      <c r="R96" s="1" t="s">
        <v>179</v>
      </c>
      <c r="S96" s="1" t="s">
        <v>180</v>
      </c>
      <c r="T96" s="1" t="s">
        <v>181</v>
      </c>
      <c r="U96" s="1" t="s">
        <v>182</v>
      </c>
      <c r="V96" s="1" t="s">
        <v>183</v>
      </c>
      <c r="W96" s="1"/>
      <c r="X96" s="1" t="s">
        <v>491</v>
      </c>
      <c r="Y96" s="1"/>
    </row>
    <row r="97" spans="1:25">
      <c r="A97" s="1">
        <v>514</v>
      </c>
      <c r="B97" s="1" t="s">
        <v>454</v>
      </c>
      <c r="C97" s="1" t="s">
        <v>492</v>
      </c>
      <c r="D97" s="3" t="s">
        <v>4</v>
      </c>
      <c r="E97" s="1" t="s">
        <v>172</v>
      </c>
      <c r="F97" s="1" t="s">
        <v>173</v>
      </c>
      <c r="G97" s="2" t="s">
        <v>493</v>
      </c>
      <c r="H97" s="1">
        <v>198908</v>
      </c>
      <c r="I97" s="1">
        <v>201409</v>
      </c>
      <c r="J97" s="1"/>
      <c r="K97" s="8">
        <f t="shared" si="3"/>
        <v>25.04</v>
      </c>
      <c r="L97" s="1" t="s">
        <v>187</v>
      </c>
      <c r="M97" s="1" t="s">
        <v>235</v>
      </c>
      <c r="N97" s="1">
        <v>201407</v>
      </c>
      <c r="O97" s="1" t="s">
        <v>321</v>
      </c>
      <c r="P97" s="1" t="s">
        <v>322</v>
      </c>
      <c r="Q97" s="1" t="s">
        <v>323</v>
      </c>
      <c r="R97" s="1" t="s">
        <v>282</v>
      </c>
      <c r="S97" s="1" t="s">
        <v>180</v>
      </c>
      <c r="T97" s="1" t="s">
        <v>181</v>
      </c>
      <c r="U97" s="1" t="s">
        <v>198</v>
      </c>
      <c r="V97" s="1" t="s">
        <v>183</v>
      </c>
      <c r="W97" s="1"/>
      <c r="X97" s="1" t="s">
        <v>494</v>
      </c>
      <c r="Y97" s="1"/>
    </row>
    <row r="98" spans="1:25">
      <c r="A98" s="1">
        <v>516</v>
      </c>
      <c r="B98" s="1" t="s">
        <v>454</v>
      </c>
      <c r="C98" s="1" t="s">
        <v>495</v>
      </c>
      <c r="D98" s="3" t="s">
        <v>4</v>
      </c>
      <c r="E98" s="1" t="s">
        <v>172</v>
      </c>
      <c r="F98" s="1" t="s">
        <v>173</v>
      </c>
      <c r="G98" s="2" t="s">
        <v>496</v>
      </c>
      <c r="H98" s="1">
        <v>199009</v>
      </c>
      <c r="I98" s="1">
        <v>201409</v>
      </c>
      <c r="J98" s="1"/>
      <c r="K98" s="8">
        <f t="shared" si="3"/>
        <v>24.03</v>
      </c>
      <c r="L98" s="1" t="s">
        <v>187</v>
      </c>
      <c r="M98" s="1" t="s">
        <v>235</v>
      </c>
      <c r="N98" s="1">
        <v>201407</v>
      </c>
      <c r="O98" s="1" t="s">
        <v>321</v>
      </c>
      <c r="P98" s="1" t="s">
        <v>322</v>
      </c>
      <c r="Q98" s="1" t="s">
        <v>323</v>
      </c>
      <c r="R98" s="1" t="s">
        <v>282</v>
      </c>
      <c r="S98" s="1" t="s">
        <v>180</v>
      </c>
      <c r="T98" s="1" t="s">
        <v>181</v>
      </c>
      <c r="U98" s="1" t="s">
        <v>198</v>
      </c>
      <c r="V98" s="1" t="s">
        <v>183</v>
      </c>
      <c r="W98" s="1"/>
      <c r="X98" s="1" t="s">
        <v>494</v>
      </c>
      <c r="Y98" s="1"/>
    </row>
    <row r="99" spans="1:25">
      <c r="A99" s="1">
        <v>725</v>
      </c>
      <c r="B99" s="1" t="s">
        <v>497</v>
      </c>
      <c r="C99" s="1" t="s">
        <v>498</v>
      </c>
      <c r="D99" s="1" t="s">
        <v>4</v>
      </c>
      <c r="E99" s="1" t="s">
        <v>172</v>
      </c>
      <c r="F99" s="1" t="s">
        <v>173</v>
      </c>
      <c r="G99" s="2" t="s">
        <v>499</v>
      </c>
      <c r="H99" s="1">
        <v>196002</v>
      </c>
      <c r="I99" s="1">
        <v>198108</v>
      </c>
      <c r="J99" s="1"/>
      <c r="K99" s="8">
        <f t="shared" ref="K99:K107" si="4">(201512-H99)/100</f>
        <v>55.1</v>
      </c>
      <c r="L99" s="1" t="s">
        <v>203</v>
      </c>
      <c r="M99" s="1" t="s">
        <v>500</v>
      </c>
      <c r="N99" s="1">
        <v>198107</v>
      </c>
      <c r="O99" s="1" t="s">
        <v>263</v>
      </c>
      <c r="P99" s="1">
        <v>199701</v>
      </c>
      <c r="Q99" s="1" t="s">
        <v>197</v>
      </c>
      <c r="R99" s="1" t="s">
        <v>179</v>
      </c>
      <c r="S99" s="1" t="s">
        <v>180</v>
      </c>
      <c r="T99" s="1" t="s">
        <v>181</v>
      </c>
      <c r="U99" s="1" t="s">
        <v>198</v>
      </c>
      <c r="V99" s="1" t="s">
        <v>183</v>
      </c>
      <c r="W99" s="1"/>
      <c r="X99" s="1" t="s">
        <v>501</v>
      </c>
      <c r="Y99" s="1"/>
    </row>
    <row r="100" spans="1:25">
      <c r="A100" s="1">
        <v>721</v>
      </c>
      <c r="B100" s="1" t="s">
        <v>502</v>
      </c>
      <c r="C100" s="1" t="s">
        <v>503</v>
      </c>
      <c r="D100" s="1" t="s">
        <v>7</v>
      </c>
      <c r="E100" s="1" t="s">
        <v>172</v>
      </c>
      <c r="F100" s="1" t="s">
        <v>173</v>
      </c>
      <c r="G100" s="2" t="s">
        <v>504</v>
      </c>
      <c r="H100" s="1">
        <v>195402</v>
      </c>
      <c r="I100" s="1">
        <v>197012</v>
      </c>
      <c r="J100" s="1"/>
      <c r="K100" s="8">
        <f t="shared" si="4"/>
        <v>61.1</v>
      </c>
      <c r="L100" s="1" t="s">
        <v>203</v>
      </c>
      <c r="M100" s="1" t="s">
        <v>505</v>
      </c>
      <c r="N100" s="1">
        <v>198507</v>
      </c>
      <c r="O100" s="1" t="s">
        <v>506</v>
      </c>
      <c r="P100" s="1">
        <v>198802</v>
      </c>
      <c r="Q100" s="1" t="s">
        <v>178</v>
      </c>
      <c r="R100" s="1" t="s">
        <v>282</v>
      </c>
      <c r="S100" s="1" t="s">
        <v>180</v>
      </c>
      <c r="T100" s="1" t="s">
        <v>181</v>
      </c>
      <c r="U100" s="1" t="s">
        <v>198</v>
      </c>
      <c r="V100" s="1" t="s">
        <v>183</v>
      </c>
      <c r="W100" s="1"/>
      <c r="X100" s="1" t="s">
        <v>501</v>
      </c>
      <c r="Y100" s="1"/>
    </row>
    <row r="101" spans="1:25">
      <c r="A101" s="1">
        <v>362</v>
      </c>
      <c r="B101" s="1" t="s">
        <v>507</v>
      </c>
      <c r="C101" s="1" t="s">
        <v>508</v>
      </c>
      <c r="D101" s="1" t="s">
        <v>4</v>
      </c>
      <c r="E101" s="1" t="s">
        <v>172</v>
      </c>
      <c r="F101" s="1" t="s">
        <v>173</v>
      </c>
      <c r="G101" s="2" t="s">
        <v>509</v>
      </c>
      <c r="H101" s="1">
        <v>195603</v>
      </c>
      <c r="I101" s="1">
        <v>197410</v>
      </c>
      <c r="J101" s="1"/>
      <c r="K101" s="8">
        <f t="shared" si="4"/>
        <v>59.09</v>
      </c>
      <c r="L101" s="1" t="s">
        <v>203</v>
      </c>
      <c r="M101" s="1" t="s">
        <v>262</v>
      </c>
      <c r="N101" s="1">
        <v>198709</v>
      </c>
      <c r="O101" s="1" t="s">
        <v>177</v>
      </c>
      <c r="P101" s="1">
        <v>198812</v>
      </c>
      <c r="Q101" s="1" t="s">
        <v>178</v>
      </c>
      <c r="R101" s="1" t="s">
        <v>179</v>
      </c>
      <c r="S101" s="1" t="s">
        <v>180</v>
      </c>
      <c r="T101" s="1" t="s">
        <v>181</v>
      </c>
      <c r="U101" s="1" t="s">
        <v>198</v>
      </c>
      <c r="V101" s="1" t="s">
        <v>183</v>
      </c>
      <c r="W101" s="1"/>
      <c r="X101" s="1" t="s">
        <v>501</v>
      </c>
      <c r="Y101" s="1"/>
    </row>
    <row r="102" spans="1:25">
      <c r="A102" s="1">
        <v>530</v>
      </c>
      <c r="B102" s="1" t="s">
        <v>510</v>
      </c>
      <c r="C102" s="1" t="s">
        <v>511</v>
      </c>
      <c r="D102" s="1" t="s">
        <v>4</v>
      </c>
      <c r="E102" s="1" t="s">
        <v>172</v>
      </c>
      <c r="F102" s="1" t="s">
        <v>173</v>
      </c>
      <c r="G102" s="2" t="s">
        <v>512</v>
      </c>
      <c r="H102" s="1">
        <v>197801</v>
      </c>
      <c r="I102" s="1">
        <v>199704</v>
      </c>
      <c r="J102" s="1"/>
      <c r="K102" s="8">
        <f t="shared" si="4"/>
        <v>37.11</v>
      </c>
      <c r="L102" s="1" t="s">
        <v>175</v>
      </c>
      <c r="M102" s="1" t="s">
        <v>235</v>
      </c>
      <c r="N102" s="1">
        <v>199807</v>
      </c>
      <c r="O102" s="1" t="s">
        <v>263</v>
      </c>
      <c r="P102" s="1">
        <v>200910</v>
      </c>
      <c r="Q102" s="1" t="s">
        <v>197</v>
      </c>
      <c r="R102" s="1" t="s">
        <v>179</v>
      </c>
      <c r="S102" s="1" t="s">
        <v>180</v>
      </c>
      <c r="T102" s="1" t="s">
        <v>181</v>
      </c>
      <c r="U102" s="1" t="s">
        <v>198</v>
      </c>
      <c r="V102" s="1" t="s">
        <v>183</v>
      </c>
      <c r="W102" s="1"/>
      <c r="X102" s="1" t="s">
        <v>513</v>
      </c>
      <c r="Y102" s="1"/>
    </row>
    <row r="103" spans="1:25">
      <c r="A103" s="1">
        <v>268</v>
      </c>
      <c r="B103" s="1" t="s">
        <v>514</v>
      </c>
      <c r="C103" s="1" t="s">
        <v>515</v>
      </c>
      <c r="D103" s="1" t="s">
        <v>7</v>
      </c>
      <c r="E103" s="1" t="s">
        <v>172</v>
      </c>
      <c r="F103" s="1" t="s">
        <v>173</v>
      </c>
      <c r="G103" s="2" t="s">
        <v>516</v>
      </c>
      <c r="H103" s="1">
        <v>197806</v>
      </c>
      <c r="I103" s="1">
        <v>200409</v>
      </c>
      <c r="J103" s="1"/>
      <c r="K103" s="8">
        <f t="shared" si="4"/>
        <v>37.06</v>
      </c>
      <c r="L103" s="1" t="s">
        <v>187</v>
      </c>
      <c r="M103" s="1" t="s">
        <v>309</v>
      </c>
      <c r="N103" s="1">
        <v>200407</v>
      </c>
      <c r="O103" s="1" t="s">
        <v>196</v>
      </c>
      <c r="P103" s="1">
        <v>201105</v>
      </c>
      <c r="Q103" s="1" t="s">
        <v>197</v>
      </c>
      <c r="R103" s="1" t="s">
        <v>189</v>
      </c>
      <c r="S103" s="1" t="s">
        <v>180</v>
      </c>
      <c r="T103" s="1" t="s">
        <v>181</v>
      </c>
      <c r="U103" s="1" t="s">
        <v>198</v>
      </c>
      <c r="V103" s="1" t="s">
        <v>183</v>
      </c>
      <c r="W103" s="1"/>
      <c r="X103" s="1" t="s">
        <v>517</v>
      </c>
      <c r="Y103" s="1"/>
    </row>
    <row r="104" spans="1:25">
      <c r="A104" s="1">
        <v>514</v>
      </c>
      <c r="B104" s="1" t="s">
        <v>454</v>
      </c>
      <c r="C104" s="1" t="s">
        <v>518</v>
      </c>
      <c r="D104" s="3" t="s">
        <v>4</v>
      </c>
      <c r="E104" s="1" t="s">
        <v>172</v>
      </c>
      <c r="F104" s="1" t="s">
        <v>173</v>
      </c>
      <c r="G104" s="2" t="s">
        <v>519</v>
      </c>
      <c r="H104" s="1">
        <v>198911</v>
      </c>
      <c r="I104" s="1">
        <v>201409</v>
      </c>
      <c r="J104" s="1"/>
      <c r="K104" s="8">
        <f t="shared" si="4"/>
        <v>26.01</v>
      </c>
      <c r="L104" s="1" t="s">
        <v>187</v>
      </c>
      <c r="M104" s="1" t="s">
        <v>235</v>
      </c>
      <c r="N104" s="1">
        <v>201407</v>
      </c>
      <c r="O104" s="1" t="s">
        <v>321</v>
      </c>
      <c r="P104" s="1" t="s">
        <v>322</v>
      </c>
      <c r="Q104" s="1" t="s">
        <v>323</v>
      </c>
      <c r="R104" s="1" t="s">
        <v>282</v>
      </c>
      <c r="S104" s="1" t="s">
        <v>180</v>
      </c>
      <c r="T104" s="1" t="s">
        <v>181</v>
      </c>
      <c r="U104" s="1" t="s">
        <v>198</v>
      </c>
      <c r="V104" s="1" t="s">
        <v>183</v>
      </c>
      <c r="W104" s="1"/>
      <c r="X104" s="1" t="s">
        <v>520</v>
      </c>
      <c r="Y104" s="1"/>
    </row>
    <row r="105" spans="1:25">
      <c r="A105" s="1">
        <v>703</v>
      </c>
      <c r="B105" s="1" t="s">
        <v>425</v>
      </c>
      <c r="C105" s="1" t="s">
        <v>521</v>
      </c>
      <c r="D105" s="3" t="s">
        <v>4</v>
      </c>
      <c r="E105" s="1" t="s">
        <v>172</v>
      </c>
      <c r="F105" s="1" t="s">
        <v>173</v>
      </c>
      <c r="G105" s="2" t="s">
        <v>522</v>
      </c>
      <c r="H105" s="1">
        <v>199201</v>
      </c>
      <c r="I105" s="1">
        <v>201409</v>
      </c>
      <c r="J105" s="1"/>
      <c r="K105" s="8">
        <f t="shared" si="4"/>
        <v>23.11</v>
      </c>
      <c r="L105" s="1" t="s">
        <v>187</v>
      </c>
      <c r="M105" s="1" t="s">
        <v>309</v>
      </c>
      <c r="N105" s="1">
        <v>201407</v>
      </c>
      <c r="O105" s="1" t="s">
        <v>321</v>
      </c>
      <c r="P105" s="1" t="s">
        <v>322</v>
      </c>
      <c r="Q105" s="1" t="s">
        <v>323</v>
      </c>
      <c r="R105" s="1" t="s">
        <v>282</v>
      </c>
      <c r="S105" s="1" t="s">
        <v>180</v>
      </c>
      <c r="T105" s="1" t="s">
        <v>181</v>
      </c>
      <c r="U105" s="1" t="s">
        <v>198</v>
      </c>
      <c r="V105" s="1" t="s">
        <v>183</v>
      </c>
      <c r="W105" s="1"/>
      <c r="X105" s="1" t="s">
        <v>523</v>
      </c>
      <c r="Y105" s="1"/>
    </row>
    <row r="106" spans="1:25">
      <c r="A106" s="1">
        <v>864</v>
      </c>
      <c r="B106" s="1" t="s">
        <v>220</v>
      </c>
      <c r="C106" s="5" t="s">
        <v>26</v>
      </c>
      <c r="D106" s="1" t="s">
        <v>7</v>
      </c>
      <c r="E106" s="1" t="s">
        <v>172</v>
      </c>
      <c r="F106" s="1" t="s">
        <v>173</v>
      </c>
      <c r="G106" s="2" t="s">
        <v>524</v>
      </c>
      <c r="H106" s="1">
        <v>198808</v>
      </c>
      <c r="I106" s="1">
        <v>201210</v>
      </c>
      <c r="J106" s="1"/>
      <c r="K106" s="8">
        <f t="shared" si="4"/>
        <v>27.04</v>
      </c>
      <c r="L106" s="1" t="s">
        <v>187</v>
      </c>
      <c r="M106" s="1" t="s">
        <v>309</v>
      </c>
      <c r="N106" s="1">
        <v>201207</v>
      </c>
      <c r="O106" s="1" t="s">
        <v>321</v>
      </c>
      <c r="P106" s="1" t="s">
        <v>322</v>
      </c>
      <c r="Q106" s="1" t="s">
        <v>323</v>
      </c>
      <c r="R106" s="1" t="s">
        <v>189</v>
      </c>
      <c r="S106" s="1" t="s">
        <v>180</v>
      </c>
      <c r="T106" s="1" t="s">
        <v>181</v>
      </c>
      <c r="U106" s="1" t="s">
        <v>182</v>
      </c>
      <c r="V106" s="1" t="s">
        <v>183</v>
      </c>
      <c r="W106" s="1"/>
      <c r="X106" s="1" t="s">
        <v>525</v>
      </c>
      <c r="Y106" s="1"/>
    </row>
    <row r="107" spans="1:25">
      <c r="A107" s="1">
        <v>64</v>
      </c>
      <c r="B107" s="1" t="s">
        <v>526</v>
      </c>
      <c r="C107" s="1" t="s">
        <v>141</v>
      </c>
      <c r="D107" s="1" t="s">
        <v>4</v>
      </c>
      <c r="E107" s="1" t="s">
        <v>172</v>
      </c>
      <c r="F107" s="1" t="s">
        <v>173</v>
      </c>
      <c r="G107" s="2" t="s">
        <v>527</v>
      </c>
      <c r="H107" s="1" t="s">
        <v>528</v>
      </c>
      <c r="I107" s="1">
        <v>201110</v>
      </c>
      <c r="J107" s="1"/>
      <c r="K107" s="8">
        <f t="shared" si="4"/>
        <v>28.07</v>
      </c>
      <c r="L107" s="1" t="s">
        <v>187</v>
      </c>
      <c r="M107" s="1" t="s">
        <v>226</v>
      </c>
      <c r="N107" s="1" t="s">
        <v>240</v>
      </c>
      <c r="O107" s="1" t="s">
        <v>188</v>
      </c>
      <c r="P107" s="1">
        <v>201312</v>
      </c>
      <c r="Q107" s="1" t="s">
        <v>178</v>
      </c>
      <c r="R107" s="1" t="s">
        <v>189</v>
      </c>
      <c r="S107" s="1" t="s">
        <v>180</v>
      </c>
      <c r="T107" s="1" t="s">
        <v>181</v>
      </c>
      <c r="U107" s="1" t="s">
        <v>182</v>
      </c>
      <c r="V107" s="1" t="s">
        <v>183</v>
      </c>
      <c r="W107" s="1"/>
      <c r="X107" s="1" t="s">
        <v>529</v>
      </c>
      <c r="Y107" s="1"/>
    </row>
    <row r="108" spans="1:25">
      <c r="A108" s="1">
        <v>850</v>
      </c>
      <c r="B108" s="1" t="s">
        <v>283</v>
      </c>
      <c r="C108" s="1" t="s">
        <v>27</v>
      </c>
      <c r="D108" s="3" t="s">
        <v>7</v>
      </c>
      <c r="E108" s="1" t="s">
        <v>172</v>
      </c>
      <c r="F108" s="1" t="s">
        <v>173</v>
      </c>
      <c r="G108" s="2" t="s">
        <v>530</v>
      </c>
      <c r="H108" s="1">
        <v>199310</v>
      </c>
      <c r="I108" s="1">
        <v>201401</v>
      </c>
      <c r="J108" s="1"/>
      <c r="K108" s="8">
        <f t="shared" ref="K108:K111" si="5">(201412-H108)/100</f>
        <v>21.02</v>
      </c>
      <c r="L108" s="1" t="s">
        <v>208</v>
      </c>
      <c r="M108" s="1" t="s">
        <v>531</v>
      </c>
      <c r="N108" s="1">
        <v>201107</v>
      </c>
      <c r="O108" s="1" t="s">
        <v>209</v>
      </c>
      <c r="P108" s="1"/>
      <c r="Q108" s="1" t="s">
        <v>209</v>
      </c>
      <c r="R108" s="1" t="s">
        <v>532</v>
      </c>
      <c r="S108" s="1" t="s">
        <v>209</v>
      </c>
      <c r="T108" s="1" t="s">
        <v>533</v>
      </c>
      <c r="U108" s="1" t="s">
        <v>218</v>
      </c>
      <c r="V108" s="1" t="s">
        <v>183</v>
      </c>
      <c r="W108" s="1"/>
      <c r="X108" s="1" t="s">
        <v>534</v>
      </c>
      <c r="Y108" s="1"/>
    </row>
    <row r="109" spans="1:25">
      <c r="A109" s="1">
        <v>774</v>
      </c>
      <c r="B109" s="1" t="s">
        <v>212</v>
      </c>
      <c r="C109" s="1" t="s">
        <v>28</v>
      </c>
      <c r="D109" s="1" t="s">
        <v>7</v>
      </c>
      <c r="E109" s="1" t="s">
        <v>172</v>
      </c>
      <c r="F109" s="1" t="s">
        <v>173</v>
      </c>
      <c r="G109" s="2" t="s">
        <v>535</v>
      </c>
      <c r="H109" s="1">
        <v>198502</v>
      </c>
      <c r="I109" s="1">
        <v>201112</v>
      </c>
      <c r="J109" s="1"/>
      <c r="K109" s="8">
        <f t="shared" si="5"/>
        <v>29.1</v>
      </c>
      <c r="L109" s="1"/>
      <c r="M109" s="1"/>
      <c r="N109" s="1"/>
      <c r="O109" s="1" t="s">
        <v>209</v>
      </c>
      <c r="P109" s="1"/>
      <c r="Q109" s="1" t="s">
        <v>209</v>
      </c>
      <c r="R109" s="1" t="s">
        <v>215</v>
      </c>
      <c r="S109" s="1" t="s">
        <v>209</v>
      </c>
      <c r="T109" s="1" t="s">
        <v>533</v>
      </c>
      <c r="U109" s="1" t="s">
        <v>218</v>
      </c>
      <c r="V109" s="1" t="s">
        <v>183</v>
      </c>
      <c r="W109" s="1"/>
      <c r="X109" s="1" t="s">
        <v>534</v>
      </c>
      <c r="Y109" s="1"/>
    </row>
    <row r="110" spans="1:25">
      <c r="A110" s="1">
        <v>786</v>
      </c>
      <c r="B110" s="1" t="s">
        <v>428</v>
      </c>
      <c r="C110" s="1" t="s">
        <v>29</v>
      </c>
      <c r="D110" s="3" t="s">
        <v>4</v>
      </c>
      <c r="E110" s="1" t="s">
        <v>172</v>
      </c>
      <c r="F110" s="1" t="s">
        <v>173</v>
      </c>
      <c r="G110" s="2" t="s">
        <v>536</v>
      </c>
      <c r="H110" s="1">
        <v>199306</v>
      </c>
      <c r="I110" s="1">
        <v>201409</v>
      </c>
      <c r="J110" s="1"/>
      <c r="K110" s="8">
        <f t="shared" si="5"/>
        <v>21.06</v>
      </c>
      <c r="L110" s="1" t="s">
        <v>175</v>
      </c>
      <c r="M110" s="1" t="s">
        <v>537</v>
      </c>
      <c r="N110" s="1">
        <v>201407</v>
      </c>
      <c r="O110" s="1" t="s">
        <v>209</v>
      </c>
      <c r="P110" s="1"/>
      <c r="Q110" s="1" t="s">
        <v>209</v>
      </c>
      <c r="R110" s="1" t="s">
        <v>215</v>
      </c>
      <c r="S110" s="1" t="s">
        <v>209</v>
      </c>
      <c r="T110" s="1" t="s">
        <v>533</v>
      </c>
      <c r="U110" s="1" t="s">
        <v>218</v>
      </c>
      <c r="V110" s="1" t="s">
        <v>183</v>
      </c>
      <c r="W110" s="1"/>
      <c r="X110" s="1" t="s">
        <v>534</v>
      </c>
      <c r="Y110" s="1"/>
    </row>
    <row r="111" spans="1:25">
      <c r="A111" s="1">
        <v>772</v>
      </c>
      <c r="B111" s="1" t="s">
        <v>212</v>
      </c>
      <c r="C111" s="1" t="s">
        <v>30</v>
      </c>
      <c r="D111" s="1" t="s">
        <v>7</v>
      </c>
      <c r="E111" s="1" t="s">
        <v>172</v>
      </c>
      <c r="F111" s="1" t="s">
        <v>173</v>
      </c>
      <c r="G111" s="2" t="s">
        <v>538</v>
      </c>
      <c r="H111" s="1">
        <v>198912</v>
      </c>
      <c r="I111" s="1">
        <v>201001</v>
      </c>
      <c r="J111" s="1"/>
      <c r="K111" s="8">
        <f t="shared" si="5"/>
        <v>25</v>
      </c>
      <c r="L111" s="1"/>
      <c r="M111" s="1"/>
      <c r="N111" s="1"/>
      <c r="O111" s="1" t="s">
        <v>209</v>
      </c>
      <c r="P111" s="1"/>
      <c r="Q111" s="1" t="s">
        <v>209</v>
      </c>
      <c r="R111" s="1" t="s">
        <v>215</v>
      </c>
      <c r="S111" s="1" t="s">
        <v>209</v>
      </c>
      <c r="T111" s="1" t="s">
        <v>533</v>
      </c>
      <c r="U111" s="1" t="s">
        <v>218</v>
      </c>
      <c r="V111" s="1" t="s">
        <v>183</v>
      </c>
      <c r="W111" s="1"/>
      <c r="X111" s="1" t="s">
        <v>534</v>
      </c>
      <c r="Y111" s="1"/>
    </row>
    <row r="112" spans="1:25">
      <c r="A112" s="1">
        <v>234</v>
      </c>
      <c r="B112" s="1" t="s">
        <v>489</v>
      </c>
      <c r="C112" s="1" t="s">
        <v>31</v>
      </c>
      <c r="D112" s="1" t="s">
        <v>4</v>
      </c>
      <c r="E112" s="1" t="s">
        <v>172</v>
      </c>
      <c r="F112" s="1" t="s">
        <v>173</v>
      </c>
      <c r="G112" s="2" t="s">
        <v>539</v>
      </c>
      <c r="H112" s="1">
        <v>198605</v>
      </c>
      <c r="I112" s="1">
        <v>201008</v>
      </c>
      <c r="J112" s="1"/>
      <c r="K112" s="8">
        <f t="shared" ref="K112:K114" si="6">(201512-H112)/100</f>
        <v>29.07</v>
      </c>
      <c r="L112" s="1" t="s">
        <v>187</v>
      </c>
      <c r="M112" s="1" t="s">
        <v>235</v>
      </c>
      <c r="N112" s="1">
        <v>201007</v>
      </c>
      <c r="O112" s="1" t="s">
        <v>188</v>
      </c>
      <c r="P112" s="1">
        <v>201206</v>
      </c>
      <c r="Q112" s="1" t="s">
        <v>178</v>
      </c>
      <c r="R112" s="1" t="s">
        <v>189</v>
      </c>
      <c r="S112" s="1" t="s">
        <v>180</v>
      </c>
      <c r="T112" s="1" t="s">
        <v>181</v>
      </c>
      <c r="U112" s="1" t="s">
        <v>182</v>
      </c>
      <c r="V112" s="1" t="s">
        <v>183</v>
      </c>
      <c r="W112" s="1"/>
      <c r="X112" s="1" t="s">
        <v>540</v>
      </c>
      <c r="Y112" s="1"/>
    </row>
    <row r="113" spans="1:25">
      <c r="A113" s="1">
        <v>708</v>
      </c>
      <c r="B113" s="1" t="s">
        <v>269</v>
      </c>
      <c r="C113" s="1" t="s">
        <v>32</v>
      </c>
      <c r="D113" s="1" t="s">
        <v>4</v>
      </c>
      <c r="E113" s="1" t="s">
        <v>172</v>
      </c>
      <c r="F113" s="1" t="s">
        <v>173</v>
      </c>
      <c r="G113" s="2" t="s">
        <v>541</v>
      </c>
      <c r="H113" s="1">
        <v>198609</v>
      </c>
      <c r="I113" s="1">
        <v>201011</v>
      </c>
      <c r="J113" s="1"/>
      <c r="K113" s="8">
        <f t="shared" si="6"/>
        <v>29.03</v>
      </c>
      <c r="L113" s="1" t="s">
        <v>175</v>
      </c>
      <c r="M113" s="1" t="s">
        <v>235</v>
      </c>
      <c r="N113" s="1">
        <v>200707</v>
      </c>
      <c r="O113" s="1" t="s">
        <v>387</v>
      </c>
      <c r="P113" s="1">
        <v>201206</v>
      </c>
      <c r="Q113" s="1" t="s">
        <v>311</v>
      </c>
      <c r="R113" s="1" t="s">
        <v>179</v>
      </c>
      <c r="S113" s="1" t="s">
        <v>180</v>
      </c>
      <c r="T113" s="1" t="s">
        <v>181</v>
      </c>
      <c r="U113" s="1" t="s">
        <v>343</v>
      </c>
      <c r="V113" s="1" t="s">
        <v>183</v>
      </c>
      <c r="W113" s="1"/>
      <c r="X113" s="1" t="s">
        <v>542</v>
      </c>
      <c r="Y113" s="1"/>
    </row>
    <row r="114" spans="1:25">
      <c r="A114" s="1">
        <v>445</v>
      </c>
      <c r="B114" s="1" t="s">
        <v>543</v>
      </c>
      <c r="C114" s="5" t="s">
        <v>33</v>
      </c>
      <c r="D114" s="1" t="s">
        <v>4</v>
      </c>
      <c r="E114" s="1" t="s">
        <v>172</v>
      </c>
      <c r="F114" s="1" t="s">
        <v>173</v>
      </c>
      <c r="G114" s="2" t="s">
        <v>544</v>
      </c>
      <c r="H114" s="1">
        <v>198910</v>
      </c>
      <c r="I114" s="1">
        <v>201210</v>
      </c>
      <c r="J114" s="1"/>
      <c r="K114" s="8">
        <f t="shared" si="6"/>
        <v>26.02</v>
      </c>
      <c r="L114" s="1" t="s">
        <v>175</v>
      </c>
      <c r="M114" s="1" t="s">
        <v>393</v>
      </c>
      <c r="N114" s="1">
        <v>201207</v>
      </c>
      <c r="O114" s="1" t="s">
        <v>387</v>
      </c>
      <c r="P114" s="1">
        <v>201312</v>
      </c>
      <c r="Q114" s="1" t="s">
        <v>311</v>
      </c>
      <c r="R114" s="1" t="s">
        <v>179</v>
      </c>
      <c r="S114" s="1" t="s">
        <v>180</v>
      </c>
      <c r="T114" s="1" t="s">
        <v>181</v>
      </c>
      <c r="U114" s="1" t="s">
        <v>182</v>
      </c>
      <c r="V114" s="1" t="s">
        <v>183</v>
      </c>
      <c r="W114" s="1"/>
      <c r="X114" s="1" t="s">
        <v>545</v>
      </c>
      <c r="Y114" s="1"/>
    </row>
    <row r="115" spans="1:25">
      <c r="A115" s="1">
        <v>876</v>
      </c>
      <c r="B115" s="1" t="s">
        <v>220</v>
      </c>
      <c r="C115" s="1" t="s">
        <v>105</v>
      </c>
      <c r="D115" s="1" t="s">
        <v>4</v>
      </c>
      <c r="E115" s="1" t="s">
        <v>172</v>
      </c>
      <c r="F115" s="1" t="s">
        <v>173</v>
      </c>
      <c r="G115" s="2" t="s">
        <v>546</v>
      </c>
      <c r="H115" s="1">
        <v>199003</v>
      </c>
      <c r="I115" s="1">
        <v>201508</v>
      </c>
      <c r="J115" s="1"/>
      <c r="K115" s="8"/>
      <c r="L115" s="1" t="s">
        <v>187</v>
      </c>
      <c r="M115" s="1" t="s">
        <v>226</v>
      </c>
      <c r="N115" s="1">
        <v>201507</v>
      </c>
      <c r="O115" s="1" t="s">
        <v>321</v>
      </c>
      <c r="P115" s="1" t="s">
        <v>322</v>
      </c>
      <c r="Q115" s="1" t="s">
        <v>323</v>
      </c>
      <c r="R115" s="1" t="s">
        <v>189</v>
      </c>
      <c r="S115" s="1" t="s">
        <v>180</v>
      </c>
      <c r="T115" s="1" t="s">
        <v>181</v>
      </c>
      <c r="U115" s="1" t="s">
        <v>547</v>
      </c>
      <c r="V115" s="1" t="s">
        <v>183</v>
      </c>
      <c r="W115" s="1"/>
      <c r="X115" s="1" t="s">
        <v>548</v>
      </c>
      <c r="Y115" s="1"/>
    </row>
    <row r="116" spans="1:25">
      <c r="A116" s="1">
        <v>877</v>
      </c>
      <c r="B116" s="1" t="s">
        <v>220</v>
      </c>
      <c r="C116" s="1" t="s">
        <v>106</v>
      </c>
      <c r="D116" s="1" t="s">
        <v>4</v>
      </c>
      <c r="E116" s="1" t="s">
        <v>172</v>
      </c>
      <c r="F116" s="1" t="s">
        <v>173</v>
      </c>
      <c r="G116" s="2" t="s">
        <v>549</v>
      </c>
      <c r="H116" s="1">
        <v>199105</v>
      </c>
      <c r="I116" s="1">
        <v>201508</v>
      </c>
      <c r="J116" s="1"/>
      <c r="K116" s="8"/>
      <c r="L116" s="1" t="s">
        <v>187</v>
      </c>
      <c r="M116" s="1" t="s">
        <v>226</v>
      </c>
      <c r="N116" s="1">
        <v>201507</v>
      </c>
      <c r="O116" s="1" t="s">
        <v>321</v>
      </c>
      <c r="P116" s="1" t="s">
        <v>322</v>
      </c>
      <c r="Q116" s="1" t="s">
        <v>323</v>
      </c>
      <c r="R116" s="1" t="s">
        <v>189</v>
      </c>
      <c r="S116" s="1" t="s">
        <v>180</v>
      </c>
      <c r="T116" s="1" t="s">
        <v>181</v>
      </c>
      <c r="U116" s="1" t="s">
        <v>547</v>
      </c>
      <c r="V116" s="1" t="s">
        <v>183</v>
      </c>
      <c r="W116" s="1"/>
      <c r="X116" s="1" t="s">
        <v>548</v>
      </c>
      <c r="Y116" s="1"/>
    </row>
    <row r="117" spans="1:25">
      <c r="A117" s="1">
        <v>885</v>
      </c>
      <c r="B117" s="1" t="s">
        <v>220</v>
      </c>
      <c r="C117" s="1" t="s">
        <v>107</v>
      </c>
      <c r="D117" s="1" t="s">
        <v>7</v>
      </c>
      <c r="E117" s="1" t="s">
        <v>172</v>
      </c>
      <c r="F117" s="1" t="s">
        <v>173</v>
      </c>
      <c r="G117" s="2" t="s">
        <v>550</v>
      </c>
      <c r="H117" s="1">
        <v>199201</v>
      </c>
      <c r="I117" s="1">
        <v>201508</v>
      </c>
      <c r="J117" s="1"/>
      <c r="K117" s="8"/>
      <c r="L117" s="1" t="s">
        <v>187</v>
      </c>
      <c r="M117" s="1" t="s">
        <v>235</v>
      </c>
      <c r="N117" s="1">
        <v>201507</v>
      </c>
      <c r="O117" s="1" t="s">
        <v>321</v>
      </c>
      <c r="P117" s="1" t="s">
        <v>322</v>
      </c>
      <c r="Q117" s="1" t="s">
        <v>323</v>
      </c>
      <c r="R117" s="1" t="s">
        <v>189</v>
      </c>
      <c r="S117" s="1" t="s">
        <v>180</v>
      </c>
      <c r="T117" s="1" t="s">
        <v>181</v>
      </c>
      <c r="U117" s="1" t="s">
        <v>547</v>
      </c>
      <c r="V117" s="1" t="s">
        <v>183</v>
      </c>
      <c r="W117" s="1"/>
      <c r="X117" s="1" t="s">
        <v>548</v>
      </c>
      <c r="Y117" s="1"/>
    </row>
    <row r="118" spans="1:25">
      <c r="A118" s="1">
        <v>867</v>
      </c>
      <c r="B118" s="1" t="s">
        <v>465</v>
      </c>
      <c r="C118" s="1" t="s">
        <v>551</v>
      </c>
      <c r="D118" s="1" t="s">
        <v>7</v>
      </c>
      <c r="E118" s="1" t="s">
        <v>172</v>
      </c>
      <c r="F118" s="1" t="s">
        <v>173</v>
      </c>
      <c r="G118" s="2" t="s">
        <v>552</v>
      </c>
      <c r="H118" s="2" t="s">
        <v>553</v>
      </c>
      <c r="I118" s="2" t="s">
        <v>554</v>
      </c>
      <c r="J118" s="2"/>
      <c r="K118" s="1"/>
      <c r="L118" s="1" t="s">
        <v>555</v>
      </c>
      <c r="M118" s="2" t="s">
        <v>556</v>
      </c>
      <c r="N118" s="2"/>
      <c r="O118" s="2" t="s">
        <v>209</v>
      </c>
      <c r="P118" s="2" t="s">
        <v>554</v>
      </c>
      <c r="Q118" s="2" t="s">
        <v>209</v>
      </c>
      <c r="R118" s="1" t="s">
        <v>210</v>
      </c>
      <c r="S118" s="1" t="s">
        <v>209</v>
      </c>
      <c r="T118" s="1" t="s">
        <v>533</v>
      </c>
      <c r="U118" s="1" t="s">
        <v>557</v>
      </c>
      <c r="V118" s="1" t="s">
        <v>183</v>
      </c>
      <c r="W118" s="1"/>
      <c r="X118" s="1" t="s">
        <v>558</v>
      </c>
      <c r="Y118" s="1"/>
    </row>
    <row r="119" spans="1:25">
      <c r="A119" s="1">
        <v>855</v>
      </c>
      <c r="B119" s="1" t="s">
        <v>559</v>
      </c>
      <c r="C119" s="1" t="s">
        <v>560</v>
      </c>
      <c r="D119" s="3" t="s">
        <v>7</v>
      </c>
      <c r="E119" s="1" t="s">
        <v>172</v>
      </c>
      <c r="F119" s="1" t="s">
        <v>173</v>
      </c>
      <c r="G119" s="2" t="s">
        <v>561</v>
      </c>
      <c r="H119" s="1">
        <v>198811</v>
      </c>
      <c r="I119" s="1">
        <v>201409</v>
      </c>
      <c r="J119" s="1"/>
      <c r="K119" s="8">
        <f t="shared" ref="K119:K131" si="7">(201512-H119)/100</f>
        <v>27.01</v>
      </c>
      <c r="L119" s="1" t="s">
        <v>187</v>
      </c>
      <c r="M119" s="1" t="s">
        <v>402</v>
      </c>
      <c r="N119" s="1">
        <v>201307</v>
      </c>
      <c r="O119" s="1" t="s">
        <v>321</v>
      </c>
      <c r="P119" s="1" t="s">
        <v>322</v>
      </c>
      <c r="Q119" s="1" t="s">
        <v>323</v>
      </c>
      <c r="R119" s="1" t="s">
        <v>189</v>
      </c>
      <c r="S119" s="1" t="s">
        <v>180</v>
      </c>
      <c r="T119" s="1" t="s">
        <v>181</v>
      </c>
      <c r="U119" s="1" t="s">
        <v>198</v>
      </c>
      <c r="V119" s="1" t="s">
        <v>183</v>
      </c>
      <c r="W119" s="1"/>
      <c r="X119" s="1" t="s">
        <v>562</v>
      </c>
      <c r="Y119" s="1"/>
    </row>
    <row r="120" spans="1:25">
      <c r="A120" s="1">
        <v>249</v>
      </c>
      <c r="B120" s="1" t="s">
        <v>489</v>
      </c>
      <c r="C120" s="1" t="s">
        <v>34</v>
      </c>
      <c r="D120" s="1" t="s">
        <v>4</v>
      </c>
      <c r="E120" s="1" t="s">
        <v>172</v>
      </c>
      <c r="F120" s="1" t="s">
        <v>173</v>
      </c>
      <c r="G120" s="2" t="s">
        <v>563</v>
      </c>
      <c r="H120" s="1" t="s">
        <v>564</v>
      </c>
      <c r="I120" s="1">
        <v>201110</v>
      </c>
      <c r="J120" s="1"/>
      <c r="K120" s="8">
        <f t="shared" si="7"/>
        <v>25.03</v>
      </c>
      <c r="L120" s="1" t="s">
        <v>175</v>
      </c>
      <c r="M120" s="1" t="s">
        <v>565</v>
      </c>
      <c r="N120" s="1" t="s">
        <v>240</v>
      </c>
      <c r="O120" s="1" t="s">
        <v>177</v>
      </c>
      <c r="P120" s="1">
        <v>201510</v>
      </c>
      <c r="Q120" s="1" t="s">
        <v>178</v>
      </c>
      <c r="R120" s="1" t="s">
        <v>179</v>
      </c>
      <c r="S120" s="1" t="s">
        <v>180</v>
      </c>
      <c r="T120" s="1" t="s">
        <v>181</v>
      </c>
      <c r="U120" s="1" t="s">
        <v>182</v>
      </c>
      <c r="V120" s="1" t="s">
        <v>183</v>
      </c>
      <c r="W120" s="1"/>
      <c r="X120" s="1" t="s">
        <v>566</v>
      </c>
      <c r="Y120" s="1"/>
    </row>
    <row r="121" spans="1:25">
      <c r="A121" s="1">
        <v>446</v>
      </c>
      <c r="B121" s="1" t="s">
        <v>567</v>
      </c>
      <c r="C121" s="1" t="s">
        <v>568</v>
      </c>
      <c r="D121" s="1" t="s">
        <v>4</v>
      </c>
      <c r="E121" s="1" t="s">
        <v>172</v>
      </c>
      <c r="F121" s="1" t="s">
        <v>173</v>
      </c>
      <c r="G121" s="2" t="s">
        <v>569</v>
      </c>
      <c r="H121" s="1">
        <v>198009</v>
      </c>
      <c r="I121" s="1">
        <v>200309</v>
      </c>
      <c r="J121" s="1"/>
      <c r="K121" s="8">
        <f t="shared" si="7"/>
        <v>35.03</v>
      </c>
      <c r="L121" s="1" t="s">
        <v>187</v>
      </c>
      <c r="M121" s="1" t="s">
        <v>570</v>
      </c>
      <c r="N121" s="1">
        <v>200307</v>
      </c>
      <c r="O121" s="1" t="s">
        <v>196</v>
      </c>
      <c r="P121" s="1">
        <v>201105</v>
      </c>
      <c r="Q121" s="1" t="s">
        <v>197</v>
      </c>
      <c r="R121" s="1" t="s">
        <v>189</v>
      </c>
      <c r="S121" s="1" t="s">
        <v>180</v>
      </c>
      <c r="T121" s="1" t="s">
        <v>181</v>
      </c>
      <c r="U121" s="1" t="s">
        <v>198</v>
      </c>
      <c r="V121" s="1" t="s">
        <v>183</v>
      </c>
      <c r="W121" s="1"/>
      <c r="X121" s="1" t="s">
        <v>571</v>
      </c>
      <c r="Y121" s="1"/>
    </row>
    <row r="122" spans="1:25">
      <c r="A122" s="1">
        <v>201</v>
      </c>
      <c r="B122" s="1" t="s">
        <v>572</v>
      </c>
      <c r="C122" s="1" t="s">
        <v>35</v>
      </c>
      <c r="D122" s="1" t="s">
        <v>4</v>
      </c>
      <c r="E122" s="1" t="s">
        <v>172</v>
      </c>
      <c r="F122" s="1" t="s">
        <v>173</v>
      </c>
      <c r="G122" s="2" t="s">
        <v>573</v>
      </c>
      <c r="H122" s="1">
        <v>198606</v>
      </c>
      <c r="I122" s="1">
        <v>201008</v>
      </c>
      <c r="J122" s="1"/>
      <c r="K122" s="8">
        <f t="shared" si="7"/>
        <v>29.06</v>
      </c>
      <c r="L122" s="1" t="s">
        <v>187</v>
      </c>
      <c r="M122" s="1" t="s">
        <v>235</v>
      </c>
      <c r="N122" s="1">
        <v>201007</v>
      </c>
      <c r="O122" s="1" t="s">
        <v>188</v>
      </c>
      <c r="P122" s="1">
        <v>201206</v>
      </c>
      <c r="Q122" s="1" t="s">
        <v>178</v>
      </c>
      <c r="R122" s="1" t="s">
        <v>189</v>
      </c>
      <c r="S122" s="1" t="s">
        <v>180</v>
      </c>
      <c r="T122" s="1" t="s">
        <v>181</v>
      </c>
      <c r="U122" s="1" t="s">
        <v>182</v>
      </c>
      <c r="V122" s="1" t="s">
        <v>183</v>
      </c>
      <c r="W122" s="1"/>
      <c r="X122" s="1" t="s">
        <v>574</v>
      </c>
      <c r="Y122" s="1"/>
    </row>
    <row r="123" spans="1:25">
      <c r="A123" s="1">
        <v>59</v>
      </c>
      <c r="B123" s="1" t="s">
        <v>575</v>
      </c>
      <c r="C123" s="1" t="s">
        <v>576</v>
      </c>
      <c r="D123" s="1" t="s">
        <v>7</v>
      </c>
      <c r="E123" s="1" t="s">
        <v>172</v>
      </c>
      <c r="F123" s="1" t="s">
        <v>173</v>
      </c>
      <c r="G123" s="2" t="s">
        <v>577</v>
      </c>
      <c r="H123" s="1">
        <v>197310</v>
      </c>
      <c r="I123" s="1">
        <v>199308</v>
      </c>
      <c r="J123" s="1"/>
      <c r="K123" s="8">
        <f t="shared" si="7"/>
        <v>42.02</v>
      </c>
      <c r="L123" s="1" t="s">
        <v>187</v>
      </c>
      <c r="M123" s="1" t="s">
        <v>226</v>
      </c>
      <c r="N123" s="1">
        <v>200007</v>
      </c>
      <c r="O123" s="1" t="s">
        <v>280</v>
      </c>
      <c r="P123" s="1">
        <v>200908</v>
      </c>
      <c r="Q123" s="1" t="s">
        <v>281</v>
      </c>
      <c r="R123" s="1" t="s">
        <v>189</v>
      </c>
      <c r="S123" s="1" t="s">
        <v>180</v>
      </c>
      <c r="T123" s="1" t="s">
        <v>181</v>
      </c>
      <c r="U123" s="1" t="s">
        <v>198</v>
      </c>
      <c r="V123" s="1" t="s">
        <v>183</v>
      </c>
      <c r="W123" s="1"/>
      <c r="X123" s="1" t="s">
        <v>571</v>
      </c>
      <c r="Y123" s="1"/>
    </row>
    <row r="124" spans="1:25">
      <c r="A124" s="1">
        <v>212</v>
      </c>
      <c r="B124" s="1" t="s">
        <v>572</v>
      </c>
      <c r="C124" s="5" t="s">
        <v>36</v>
      </c>
      <c r="D124" s="1" t="s">
        <v>7</v>
      </c>
      <c r="E124" s="1" t="s">
        <v>172</v>
      </c>
      <c r="F124" s="1" t="s">
        <v>173</v>
      </c>
      <c r="G124" s="2" t="s">
        <v>578</v>
      </c>
      <c r="H124" s="1">
        <v>198910</v>
      </c>
      <c r="I124" s="1">
        <v>201210</v>
      </c>
      <c r="J124" s="1"/>
      <c r="K124" s="8">
        <f t="shared" si="7"/>
        <v>26.02</v>
      </c>
      <c r="L124" s="1" t="s">
        <v>187</v>
      </c>
      <c r="M124" s="1" t="s">
        <v>226</v>
      </c>
      <c r="N124" s="1">
        <v>201207</v>
      </c>
      <c r="O124" s="1" t="s">
        <v>188</v>
      </c>
      <c r="P124" s="1">
        <v>201501</v>
      </c>
      <c r="Q124" s="1" t="s">
        <v>178</v>
      </c>
      <c r="R124" s="1" t="s">
        <v>189</v>
      </c>
      <c r="S124" s="1" t="s">
        <v>180</v>
      </c>
      <c r="T124" s="1" t="s">
        <v>181</v>
      </c>
      <c r="U124" s="1" t="s">
        <v>182</v>
      </c>
      <c r="V124" s="1" t="s">
        <v>183</v>
      </c>
      <c r="W124" s="1"/>
      <c r="X124" s="1" t="s">
        <v>574</v>
      </c>
      <c r="Y124" s="1"/>
    </row>
    <row r="125" spans="1:25">
      <c r="A125" s="1">
        <v>197</v>
      </c>
      <c r="B125" s="1" t="s">
        <v>572</v>
      </c>
      <c r="C125" s="1" t="s">
        <v>579</v>
      </c>
      <c r="D125" s="1" t="s">
        <v>4</v>
      </c>
      <c r="E125" s="1" t="s">
        <v>172</v>
      </c>
      <c r="F125" s="1" t="s">
        <v>173</v>
      </c>
      <c r="G125" s="2" t="s">
        <v>580</v>
      </c>
      <c r="H125" s="1">
        <v>196810</v>
      </c>
      <c r="I125" s="1">
        <v>198807</v>
      </c>
      <c r="J125" s="1"/>
      <c r="K125" s="8">
        <f t="shared" si="7"/>
        <v>47.02</v>
      </c>
      <c r="L125" s="1" t="s">
        <v>187</v>
      </c>
      <c r="M125" s="1" t="s">
        <v>226</v>
      </c>
      <c r="N125" s="1">
        <v>200407</v>
      </c>
      <c r="O125" s="1" t="s">
        <v>280</v>
      </c>
      <c r="P125" s="1">
        <v>201012</v>
      </c>
      <c r="Q125" s="1" t="s">
        <v>281</v>
      </c>
      <c r="R125" s="1" t="s">
        <v>189</v>
      </c>
      <c r="S125" s="1" t="s">
        <v>180</v>
      </c>
      <c r="T125" s="1" t="s">
        <v>181</v>
      </c>
      <c r="U125" s="1" t="s">
        <v>198</v>
      </c>
      <c r="V125" s="1" t="s">
        <v>183</v>
      </c>
      <c r="W125" s="1"/>
      <c r="X125" s="1" t="s">
        <v>571</v>
      </c>
      <c r="Y125" s="1"/>
    </row>
    <row r="126" spans="1:25">
      <c r="A126" s="1">
        <v>207</v>
      </c>
      <c r="B126" s="1" t="s">
        <v>572</v>
      </c>
      <c r="C126" s="1" t="s">
        <v>581</v>
      </c>
      <c r="D126" s="1" t="s">
        <v>4</v>
      </c>
      <c r="E126" s="1" t="s">
        <v>172</v>
      </c>
      <c r="F126" s="1" t="s">
        <v>173</v>
      </c>
      <c r="G126" s="2" t="s">
        <v>582</v>
      </c>
      <c r="H126" s="1">
        <v>197102</v>
      </c>
      <c r="I126" s="1">
        <v>199307</v>
      </c>
      <c r="J126" s="1"/>
      <c r="K126" s="8">
        <f t="shared" si="7"/>
        <v>44.1</v>
      </c>
      <c r="L126" s="1" t="s">
        <v>187</v>
      </c>
      <c r="M126" s="1" t="s">
        <v>226</v>
      </c>
      <c r="N126" s="1">
        <v>199307</v>
      </c>
      <c r="O126" s="1" t="s">
        <v>280</v>
      </c>
      <c r="P126" s="1">
        <v>201111</v>
      </c>
      <c r="Q126" s="1" t="s">
        <v>281</v>
      </c>
      <c r="R126" s="1" t="s">
        <v>189</v>
      </c>
      <c r="S126" s="1" t="s">
        <v>180</v>
      </c>
      <c r="T126" s="1" t="s">
        <v>181</v>
      </c>
      <c r="U126" s="1" t="s">
        <v>198</v>
      </c>
      <c r="V126" s="1" t="s">
        <v>183</v>
      </c>
      <c r="W126" s="1"/>
      <c r="X126" s="1" t="s">
        <v>583</v>
      </c>
      <c r="Y126" s="1"/>
    </row>
    <row r="127" spans="1:25">
      <c r="A127" s="1">
        <v>12</v>
      </c>
      <c r="B127" s="1" t="s">
        <v>297</v>
      </c>
      <c r="C127" s="1" t="s">
        <v>37</v>
      </c>
      <c r="D127" s="3" t="s">
        <v>4</v>
      </c>
      <c r="E127" s="1" t="s">
        <v>172</v>
      </c>
      <c r="F127" s="1" t="s">
        <v>173</v>
      </c>
      <c r="G127" s="2" t="s">
        <v>584</v>
      </c>
      <c r="H127" s="1">
        <v>198701</v>
      </c>
      <c r="I127" s="1">
        <v>201409</v>
      </c>
      <c r="J127" s="1"/>
      <c r="K127" s="8">
        <f t="shared" si="7"/>
        <v>28.11</v>
      </c>
      <c r="L127" s="1" t="s">
        <v>221</v>
      </c>
      <c r="M127" s="1" t="s">
        <v>235</v>
      </c>
      <c r="N127" s="1">
        <v>201407</v>
      </c>
      <c r="O127" s="1" t="s">
        <v>321</v>
      </c>
      <c r="P127" s="1" t="s">
        <v>322</v>
      </c>
      <c r="Q127" s="1" t="s">
        <v>323</v>
      </c>
      <c r="R127" s="1" t="s">
        <v>189</v>
      </c>
      <c r="S127" s="1" t="s">
        <v>180</v>
      </c>
      <c r="T127" s="1" t="s">
        <v>181</v>
      </c>
      <c r="U127" s="1" t="s">
        <v>221</v>
      </c>
      <c r="V127" s="1" t="s">
        <v>183</v>
      </c>
      <c r="W127" s="1"/>
      <c r="X127" s="1" t="s">
        <v>585</v>
      </c>
      <c r="Y127" s="1"/>
    </row>
    <row r="128" spans="1:25">
      <c r="A128" s="1">
        <v>149</v>
      </c>
      <c r="B128" s="1" t="s">
        <v>586</v>
      </c>
      <c r="C128" s="1" t="s">
        <v>38</v>
      </c>
      <c r="D128" s="1" t="s">
        <v>7</v>
      </c>
      <c r="E128" s="1" t="s">
        <v>172</v>
      </c>
      <c r="F128" s="1" t="s">
        <v>173</v>
      </c>
      <c r="G128" s="2" t="s">
        <v>587</v>
      </c>
      <c r="H128" s="1">
        <v>198203</v>
      </c>
      <c r="I128" s="1">
        <v>200708</v>
      </c>
      <c r="J128" s="1"/>
      <c r="K128" s="8">
        <f t="shared" si="7"/>
        <v>33.09</v>
      </c>
      <c r="L128" s="1" t="s">
        <v>187</v>
      </c>
      <c r="M128" s="1" t="s">
        <v>226</v>
      </c>
      <c r="N128" s="1">
        <v>200707</v>
      </c>
      <c r="O128" s="1" t="s">
        <v>188</v>
      </c>
      <c r="P128" s="1">
        <v>200901</v>
      </c>
      <c r="Q128" s="1" t="s">
        <v>178</v>
      </c>
      <c r="R128" s="1" t="s">
        <v>189</v>
      </c>
      <c r="S128" s="1" t="s">
        <v>180</v>
      </c>
      <c r="T128" s="1" t="s">
        <v>181</v>
      </c>
      <c r="U128" s="1" t="s">
        <v>182</v>
      </c>
      <c r="V128" s="1" t="s">
        <v>183</v>
      </c>
      <c r="W128" s="1"/>
      <c r="X128" s="1" t="s">
        <v>588</v>
      </c>
      <c r="Y128" s="1"/>
    </row>
    <row r="129" spans="1:25">
      <c r="A129" s="1">
        <v>517</v>
      </c>
      <c r="B129" s="1" t="s">
        <v>589</v>
      </c>
      <c r="C129" s="1" t="s">
        <v>590</v>
      </c>
      <c r="D129" s="1" t="s">
        <v>4</v>
      </c>
      <c r="E129" s="1" t="s">
        <v>172</v>
      </c>
      <c r="F129" s="1" t="s">
        <v>173</v>
      </c>
      <c r="G129" s="2" t="s">
        <v>591</v>
      </c>
      <c r="H129" s="1">
        <v>196105</v>
      </c>
      <c r="I129" s="1">
        <v>198111</v>
      </c>
      <c r="J129" s="1"/>
      <c r="K129" s="8">
        <f t="shared" si="7"/>
        <v>54.07</v>
      </c>
      <c r="L129" s="1" t="s">
        <v>203</v>
      </c>
      <c r="M129" s="1" t="s">
        <v>500</v>
      </c>
      <c r="N129" s="1">
        <v>198708</v>
      </c>
      <c r="O129" s="1" t="s">
        <v>263</v>
      </c>
      <c r="P129" s="1">
        <v>200101</v>
      </c>
      <c r="Q129" s="1" t="s">
        <v>197</v>
      </c>
      <c r="R129" s="1" t="s">
        <v>179</v>
      </c>
      <c r="S129" s="1" t="s">
        <v>180</v>
      </c>
      <c r="T129" s="1" t="s">
        <v>181</v>
      </c>
      <c r="U129" s="1" t="s">
        <v>198</v>
      </c>
      <c r="V129" s="1" t="s">
        <v>183</v>
      </c>
      <c r="W129" s="1"/>
      <c r="X129" s="1" t="s">
        <v>592</v>
      </c>
      <c r="Y129" s="1"/>
    </row>
    <row r="130" spans="1:25">
      <c r="A130" s="1">
        <v>611</v>
      </c>
      <c r="B130" s="1" t="s">
        <v>593</v>
      </c>
      <c r="C130" s="1" t="s">
        <v>594</v>
      </c>
      <c r="D130" s="1" t="s">
        <v>7</v>
      </c>
      <c r="E130" s="1" t="s">
        <v>172</v>
      </c>
      <c r="F130" s="1" t="s">
        <v>173</v>
      </c>
      <c r="G130" s="2" t="s">
        <v>595</v>
      </c>
      <c r="H130" s="1">
        <v>195605</v>
      </c>
      <c r="I130" s="1">
        <v>197905</v>
      </c>
      <c r="J130" s="1"/>
      <c r="K130" s="8">
        <f t="shared" si="7"/>
        <v>59.07</v>
      </c>
      <c r="L130" s="1" t="s">
        <v>203</v>
      </c>
      <c r="M130" s="1" t="s">
        <v>444</v>
      </c>
      <c r="N130" s="1">
        <v>199207</v>
      </c>
      <c r="O130" s="1" t="s">
        <v>414</v>
      </c>
      <c r="P130" s="1">
        <v>201105</v>
      </c>
      <c r="Q130" s="1" t="s">
        <v>197</v>
      </c>
      <c r="R130" s="1" t="s">
        <v>377</v>
      </c>
      <c r="S130" s="1" t="s">
        <v>180</v>
      </c>
      <c r="T130" s="1" t="s">
        <v>181</v>
      </c>
      <c r="U130" s="1" t="s">
        <v>198</v>
      </c>
      <c r="V130" s="1" t="s">
        <v>183</v>
      </c>
      <c r="W130" s="1"/>
      <c r="X130" s="1" t="s">
        <v>592</v>
      </c>
      <c r="Y130" s="1"/>
    </row>
    <row r="131" spans="1:25">
      <c r="A131" s="1">
        <v>185</v>
      </c>
      <c r="B131" s="1" t="s">
        <v>559</v>
      </c>
      <c r="C131" s="1" t="s">
        <v>596</v>
      </c>
      <c r="D131" s="1" t="s">
        <v>4</v>
      </c>
      <c r="E131" s="1" t="s">
        <v>172</v>
      </c>
      <c r="F131" s="1" t="s">
        <v>173</v>
      </c>
      <c r="G131" s="2" t="s">
        <v>597</v>
      </c>
      <c r="H131" s="1">
        <v>195611</v>
      </c>
      <c r="I131" s="1">
        <v>197305</v>
      </c>
      <c r="J131" s="1"/>
      <c r="K131" s="8">
        <f t="shared" si="7"/>
        <v>59.01</v>
      </c>
      <c r="L131" s="1" t="s">
        <v>187</v>
      </c>
      <c r="M131" s="1" t="s">
        <v>235</v>
      </c>
      <c r="N131" s="1">
        <v>197907</v>
      </c>
      <c r="O131" s="1" t="s">
        <v>280</v>
      </c>
      <c r="P131" s="1">
        <v>199707</v>
      </c>
      <c r="Q131" s="1" t="s">
        <v>281</v>
      </c>
      <c r="R131" s="1" t="s">
        <v>189</v>
      </c>
      <c r="S131" s="1" t="s">
        <v>180</v>
      </c>
      <c r="T131" s="1" t="s">
        <v>181</v>
      </c>
      <c r="U131" s="1" t="s">
        <v>198</v>
      </c>
      <c r="V131" s="1" t="s">
        <v>183</v>
      </c>
      <c r="W131" s="1"/>
      <c r="X131" s="1" t="s">
        <v>592</v>
      </c>
      <c r="Y131" s="1"/>
    </row>
    <row r="132" spans="1:25">
      <c r="A132" s="1">
        <v>766</v>
      </c>
      <c r="B132" s="1" t="s">
        <v>428</v>
      </c>
      <c r="C132" s="1" t="s">
        <v>598</v>
      </c>
      <c r="D132" s="1" t="s">
        <v>4</v>
      </c>
      <c r="E132" s="1" t="s">
        <v>172</v>
      </c>
      <c r="F132" s="1" t="s">
        <v>173</v>
      </c>
      <c r="G132" s="2" t="s">
        <v>599</v>
      </c>
      <c r="H132" s="1">
        <v>196507</v>
      </c>
      <c r="I132" s="1">
        <v>198309</v>
      </c>
      <c r="J132" s="1"/>
      <c r="K132" s="8">
        <f t="shared" ref="K132:K137" si="8">(201412-H132)/100</f>
        <v>49.05</v>
      </c>
      <c r="L132" s="1" t="s">
        <v>208</v>
      </c>
      <c r="M132" s="1" t="s">
        <v>447</v>
      </c>
      <c r="N132" s="1">
        <v>198207</v>
      </c>
      <c r="O132" s="1" t="s">
        <v>209</v>
      </c>
      <c r="P132" s="1">
        <v>198309</v>
      </c>
      <c r="Q132" s="1" t="s">
        <v>209</v>
      </c>
      <c r="R132" s="1" t="s">
        <v>215</v>
      </c>
      <c r="S132" s="1" t="s">
        <v>209</v>
      </c>
      <c r="T132" s="1" t="s">
        <v>533</v>
      </c>
      <c r="U132" s="1" t="s">
        <v>198</v>
      </c>
      <c r="V132" s="1" t="s">
        <v>183</v>
      </c>
      <c r="W132" s="1"/>
      <c r="X132" s="1" t="s">
        <v>592</v>
      </c>
      <c r="Y132" s="1"/>
    </row>
    <row r="133" spans="1:25">
      <c r="A133" s="1">
        <v>604</v>
      </c>
      <c r="B133" s="1" t="s">
        <v>374</v>
      </c>
      <c r="C133" s="1" t="s">
        <v>600</v>
      </c>
      <c r="D133" s="1" t="s">
        <v>7</v>
      </c>
      <c r="E133" s="1" t="s">
        <v>172</v>
      </c>
      <c r="F133" s="1" t="s">
        <v>173</v>
      </c>
      <c r="G133" s="2" t="s">
        <v>601</v>
      </c>
      <c r="H133" s="1">
        <v>195605</v>
      </c>
      <c r="I133" s="1">
        <v>197910</v>
      </c>
      <c r="J133" s="1"/>
      <c r="K133" s="8">
        <f t="shared" ref="K133:K139" si="9">(201512-H133)/100</f>
        <v>59.07</v>
      </c>
      <c r="L133" s="1" t="s">
        <v>203</v>
      </c>
      <c r="M133" s="1" t="s">
        <v>602</v>
      </c>
      <c r="N133" s="1">
        <v>198607</v>
      </c>
      <c r="O133" s="1" t="s">
        <v>376</v>
      </c>
      <c r="P133" s="1">
        <v>199310</v>
      </c>
      <c r="Q133" s="1" t="s">
        <v>178</v>
      </c>
      <c r="R133" s="1" t="s">
        <v>377</v>
      </c>
      <c r="S133" s="1" t="s">
        <v>180</v>
      </c>
      <c r="T133" s="1" t="s">
        <v>181</v>
      </c>
      <c r="U133" s="1" t="s">
        <v>198</v>
      </c>
      <c r="V133" s="1" t="s">
        <v>183</v>
      </c>
      <c r="W133" s="1"/>
      <c r="X133" s="1" t="s">
        <v>592</v>
      </c>
      <c r="Y133" s="1"/>
    </row>
    <row r="134" spans="1:25">
      <c r="A134" s="1">
        <v>753</v>
      </c>
      <c r="B134" s="1" t="s">
        <v>212</v>
      </c>
      <c r="C134" s="1" t="s">
        <v>603</v>
      </c>
      <c r="D134" s="1" t="s">
        <v>4</v>
      </c>
      <c r="E134" s="1" t="s">
        <v>172</v>
      </c>
      <c r="F134" s="1" t="s">
        <v>173</v>
      </c>
      <c r="G134" s="2" t="s">
        <v>604</v>
      </c>
      <c r="H134" s="1">
        <v>196601</v>
      </c>
      <c r="I134" s="1">
        <v>199710</v>
      </c>
      <c r="J134" s="1"/>
      <c r="K134" s="8">
        <f t="shared" si="8"/>
        <v>48.11</v>
      </c>
      <c r="L134" s="1" t="s">
        <v>208</v>
      </c>
      <c r="M134" s="1"/>
      <c r="N134" s="1"/>
      <c r="O134" s="1" t="s">
        <v>209</v>
      </c>
      <c r="P134" s="1">
        <v>199710</v>
      </c>
      <c r="Q134" s="1" t="s">
        <v>209</v>
      </c>
      <c r="R134" s="1" t="s">
        <v>215</v>
      </c>
      <c r="S134" s="1" t="s">
        <v>209</v>
      </c>
      <c r="T134" s="1" t="s">
        <v>533</v>
      </c>
      <c r="U134" s="1" t="s">
        <v>198</v>
      </c>
      <c r="V134" s="1" t="s">
        <v>183</v>
      </c>
      <c r="W134" s="1"/>
      <c r="X134" s="1" t="s">
        <v>592</v>
      </c>
      <c r="Y134" s="1"/>
    </row>
    <row r="135" spans="1:25">
      <c r="A135" s="1">
        <v>342</v>
      </c>
      <c r="B135" s="1" t="s">
        <v>507</v>
      </c>
      <c r="C135" s="1" t="s">
        <v>605</v>
      </c>
      <c r="D135" s="1" t="s">
        <v>7</v>
      </c>
      <c r="E135" s="1" t="s">
        <v>172</v>
      </c>
      <c r="F135" s="1" t="s">
        <v>173</v>
      </c>
      <c r="G135" s="2" t="s">
        <v>606</v>
      </c>
      <c r="H135" s="1">
        <v>195605</v>
      </c>
      <c r="I135" s="1">
        <v>197411</v>
      </c>
      <c r="J135" s="1"/>
      <c r="K135" s="8">
        <f t="shared" si="9"/>
        <v>59.07</v>
      </c>
      <c r="L135" s="1" t="s">
        <v>175</v>
      </c>
      <c r="M135" s="1" t="s">
        <v>607</v>
      </c>
      <c r="N135" s="1">
        <v>199207</v>
      </c>
      <c r="O135" s="1" t="s">
        <v>196</v>
      </c>
      <c r="P135" s="1">
        <v>199812</v>
      </c>
      <c r="Q135" s="1" t="s">
        <v>197</v>
      </c>
      <c r="R135" s="1" t="s">
        <v>189</v>
      </c>
      <c r="S135" s="1" t="s">
        <v>180</v>
      </c>
      <c r="T135" s="1" t="s">
        <v>181</v>
      </c>
      <c r="U135" s="1" t="s">
        <v>198</v>
      </c>
      <c r="V135" s="1" t="s">
        <v>183</v>
      </c>
      <c r="W135" s="1"/>
      <c r="X135" s="1" t="s">
        <v>592</v>
      </c>
      <c r="Y135" s="1"/>
    </row>
    <row r="136" spans="1:25">
      <c r="A136" s="1">
        <v>754</v>
      </c>
      <c r="B136" s="1" t="s">
        <v>212</v>
      </c>
      <c r="C136" s="1" t="s">
        <v>608</v>
      </c>
      <c r="D136" s="1" t="s">
        <v>4</v>
      </c>
      <c r="E136" s="1" t="s">
        <v>172</v>
      </c>
      <c r="F136" s="1" t="s">
        <v>173</v>
      </c>
      <c r="G136" s="2" t="s">
        <v>609</v>
      </c>
      <c r="H136" s="1">
        <v>196601</v>
      </c>
      <c r="I136" s="1">
        <v>198110</v>
      </c>
      <c r="J136" s="1"/>
      <c r="K136" s="8">
        <f t="shared" si="8"/>
        <v>48.11</v>
      </c>
      <c r="L136" s="1" t="s">
        <v>208</v>
      </c>
      <c r="M136" s="1" t="s">
        <v>447</v>
      </c>
      <c r="N136" s="1"/>
      <c r="O136" s="1" t="s">
        <v>209</v>
      </c>
      <c r="P136" s="1">
        <v>198110</v>
      </c>
      <c r="Q136" s="1" t="s">
        <v>209</v>
      </c>
      <c r="R136" s="1" t="s">
        <v>215</v>
      </c>
      <c r="S136" s="1" t="s">
        <v>209</v>
      </c>
      <c r="T136" s="1" t="s">
        <v>533</v>
      </c>
      <c r="U136" s="1" t="s">
        <v>198</v>
      </c>
      <c r="V136" s="1" t="s">
        <v>183</v>
      </c>
      <c r="W136" s="1"/>
      <c r="X136" s="1" t="s">
        <v>592</v>
      </c>
      <c r="Y136" s="1"/>
    </row>
    <row r="137" spans="1:25">
      <c r="A137" s="1">
        <v>888</v>
      </c>
      <c r="B137" s="1" t="s">
        <v>465</v>
      </c>
      <c r="C137" s="1" t="s">
        <v>610</v>
      </c>
      <c r="D137" s="1" t="s">
        <v>7</v>
      </c>
      <c r="E137" s="1" t="s">
        <v>172</v>
      </c>
      <c r="F137" s="1" t="s">
        <v>173</v>
      </c>
      <c r="G137" s="2" t="s">
        <v>611</v>
      </c>
      <c r="H137" s="1">
        <v>196211</v>
      </c>
      <c r="I137" s="1">
        <v>198606</v>
      </c>
      <c r="J137" s="1"/>
      <c r="K137" s="8">
        <f t="shared" si="8"/>
        <v>52.01</v>
      </c>
      <c r="L137" s="1" t="s">
        <v>175</v>
      </c>
      <c r="M137" s="1" t="s">
        <v>612</v>
      </c>
      <c r="N137" s="1">
        <v>198807</v>
      </c>
      <c r="O137" s="1" t="s">
        <v>613</v>
      </c>
      <c r="P137" s="1">
        <v>199812</v>
      </c>
      <c r="Q137" s="1" t="s">
        <v>197</v>
      </c>
      <c r="R137" s="1" t="s">
        <v>282</v>
      </c>
      <c r="S137" s="1" t="s">
        <v>180</v>
      </c>
      <c r="T137" s="1" t="s">
        <v>181</v>
      </c>
      <c r="U137" s="1" t="s">
        <v>198</v>
      </c>
      <c r="V137" s="1" t="s">
        <v>183</v>
      </c>
      <c r="W137" s="1"/>
      <c r="X137" s="1" t="s">
        <v>614</v>
      </c>
      <c r="Y137" s="1"/>
    </row>
    <row r="138" spans="1:25">
      <c r="A138" s="1">
        <v>696</v>
      </c>
      <c r="B138" s="1" t="s">
        <v>615</v>
      </c>
      <c r="C138" s="1" t="s">
        <v>39</v>
      </c>
      <c r="D138" s="3" t="s">
        <v>7</v>
      </c>
      <c r="E138" s="1" t="s">
        <v>172</v>
      </c>
      <c r="F138" s="1" t="s">
        <v>173</v>
      </c>
      <c r="G138" s="2" t="s">
        <v>616</v>
      </c>
      <c r="H138" s="1">
        <v>198907</v>
      </c>
      <c r="I138" s="1">
        <v>201409</v>
      </c>
      <c r="J138" s="1"/>
      <c r="K138" s="8">
        <f t="shared" si="9"/>
        <v>26.05</v>
      </c>
      <c r="L138" s="1" t="s">
        <v>187</v>
      </c>
      <c r="M138" s="1" t="s">
        <v>617</v>
      </c>
      <c r="N138" s="1">
        <v>201307</v>
      </c>
      <c r="O138" s="1" t="s">
        <v>321</v>
      </c>
      <c r="P138" s="1" t="s">
        <v>322</v>
      </c>
      <c r="Q138" s="1" t="s">
        <v>323</v>
      </c>
      <c r="R138" s="1" t="s">
        <v>282</v>
      </c>
      <c r="S138" s="1" t="s">
        <v>180</v>
      </c>
      <c r="T138" s="1" t="s">
        <v>181</v>
      </c>
      <c r="U138" s="1" t="s">
        <v>343</v>
      </c>
      <c r="V138" s="1" t="s">
        <v>183</v>
      </c>
      <c r="W138" s="1"/>
      <c r="X138" s="1" t="s">
        <v>618</v>
      </c>
      <c r="Y138" s="1"/>
    </row>
    <row r="139" spans="1:25">
      <c r="A139" s="1">
        <v>358</v>
      </c>
      <c r="B139" s="1" t="s">
        <v>619</v>
      </c>
      <c r="C139" s="1" t="s">
        <v>40</v>
      </c>
      <c r="D139" s="1" t="s">
        <v>4</v>
      </c>
      <c r="E139" s="1" t="s">
        <v>172</v>
      </c>
      <c r="F139" s="1" t="s">
        <v>173</v>
      </c>
      <c r="G139" s="2" t="s">
        <v>620</v>
      </c>
      <c r="H139" s="2" t="s">
        <v>621</v>
      </c>
      <c r="I139" s="1">
        <v>201310</v>
      </c>
      <c r="J139" s="1"/>
      <c r="K139" s="8">
        <f t="shared" si="9"/>
        <v>27</v>
      </c>
      <c r="L139" s="1" t="s">
        <v>187</v>
      </c>
      <c r="M139" s="1" t="s">
        <v>622</v>
      </c>
      <c r="N139" s="1">
        <v>201307</v>
      </c>
      <c r="O139" s="1" t="s">
        <v>321</v>
      </c>
      <c r="P139" s="1" t="s">
        <v>322</v>
      </c>
      <c r="Q139" s="1" t="s">
        <v>323</v>
      </c>
      <c r="R139" s="1" t="s">
        <v>189</v>
      </c>
      <c r="S139" s="1" t="s">
        <v>180</v>
      </c>
      <c r="T139" s="1" t="s">
        <v>181</v>
      </c>
      <c r="U139" s="1" t="s">
        <v>182</v>
      </c>
      <c r="V139" s="1" t="s">
        <v>183</v>
      </c>
      <c r="W139" s="1"/>
      <c r="X139" s="1" t="s">
        <v>623</v>
      </c>
      <c r="Y139" s="1"/>
    </row>
    <row r="140" spans="1:25">
      <c r="A140" s="1">
        <v>858</v>
      </c>
      <c r="B140" s="1" t="s">
        <v>624</v>
      </c>
      <c r="C140" s="1" t="s">
        <v>41</v>
      </c>
      <c r="D140" s="1" t="s">
        <v>4</v>
      </c>
      <c r="E140" s="1" t="s">
        <v>172</v>
      </c>
      <c r="F140" s="1" t="s">
        <v>173</v>
      </c>
      <c r="G140" s="2" t="s">
        <v>625</v>
      </c>
      <c r="H140" s="1">
        <v>199303</v>
      </c>
      <c r="I140" s="1">
        <v>201508</v>
      </c>
      <c r="J140" s="1"/>
      <c r="K140" s="8"/>
      <c r="L140" s="1" t="s">
        <v>187</v>
      </c>
      <c r="M140" s="1" t="s">
        <v>226</v>
      </c>
      <c r="N140" s="1">
        <v>201507</v>
      </c>
      <c r="O140" s="1" t="s">
        <v>321</v>
      </c>
      <c r="P140" s="1" t="s">
        <v>322</v>
      </c>
      <c r="Q140" s="1" t="s">
        <v>323</v>
      </c>
      <c r="R140" s="1" t="s">
        <v>189</v>
      </c>
      <c r="S140" s="1" t="s">
        <v>180</v>
      </c>
      <c r="T140" s="1" t="s">
        <v>181</v>
      </c>
      <c r="U140" s="1" t="s">
        <v>547</v>
      </c>
      <c r="V140" s="1" t="s">
        <v>183</v>
      </c>
      <c r="W140" s="1"/>
      <c r="X140" s="1" t="s">
        <v>626</v>
      </c>
      <c r="Y140" s="1"/>
    </row>
    <row r="141" spans="1:25">
      <c r="A141" s="1">
        <v>834</v>
      </c>
      <c r="B141" s="1" t="s">
        <v>627</v>
      </c>
      <c r="C141" s="5" t="s">
        <v>42</v>
      </c>
      <c r="D141" s="1" t="s">
        <v>4</v>
      </c>
      <c r="E141" s="1" t="s">
        <v>172</v>
      </c>
      <c r="F141" s="1" t="s">
        <v>173</v>
      </c>
      <c r="G141" s="2" t="s">
        <v>628</v>
      </c>
      <c r="H141" s="1">
        <v>198704</v>
      </c>
      <c r="I141" s="1">
        <v>201210</v>
      </c>
      <c r="J141" s="1"/>
      <c r="K141" s="8">
        <f t="shared" ref="K141:K152" si="10">(201512-H141)/100</f>
        <v>28.08</v>
      </c>
      <c r="L141" s="1" t="s">
        <v>187</v>
      </c>
      <c r="M141" s="1" t="s">
        <v>629</v>
      </c>
      <c r="N141" s="1">
        <v>201007</v>
      </c>
      <c r="O141" s="1" t="s">
        <v>630</v>
      </c>
      <c r="P141" s="1">
        <v>201402</v>
      </c>
      <c r="Q141" s="1" t="s">
        <v>178</v>
      </c>
      <c r="R141" s="1" t="s">
        <v>631</v>
      </c>
      <c r="S141" s="1" t="s">
        <v>632</v>
      </c>
      <c r="T141" s="1" t="s">
        <v>181</v>
      </c>
      <c r="U141" s="1" t="s">
        <v>182</v>
      </c>
      <c r="V141" s="1" t="s">
        <v>183</v>
      </c>
      <c r="W141" s="1"/>
      <c r="X141" s="1" t="s">
        <v>633</v>
      </c>
      <c r="Y141" s="1"/>
    </row>
    <row r="142" spans="1:25">
      <c r="A142" s="1">
        <v>582</v>
      </c>
      <c r="B142" s="1" t="s">
        <v>634</v>
      </c>
      <c r="C142" s="1" t="s">
        <v>635</v>
      </c>
      <c r="D142" s="1" t="s">
        <v>4</v>
      </c>
      <c r="E142" s="1" t="s">
        <v>172</v>
      </c>
      <c r="F142" s="1" t="s">
        <v>173</v>
      </c>
      <c r="G142" s="2" t="s">
        <v>636</v>
      </c>
      <c r="H142" s="1">
        <v>196107</v>
      </c>
      <c r="I142" s="1">
        <v>198410</v>
      </c>
      <c r="J142" s="1"/>
      <c r="K142" s="8">
        <f t="shared" si="10"/>
        <v>54.05</v>
      </c>
      <c r="L142" s="1" t="s">
        <v>203</v>
      </c>
      <c r="M142" s="1" t="s">
        <v>268</v>
      </c>
      <c r="N142" s="1">
        <v>198709</v>
      </c>
      <c r="O142" s="1" t="s">
        <v>177</v>
      </c>
      <c r="P142" s="1">
        <v>199311</v>
      </c>
      <c r="Q142" s="1" t="s">
        <v>178</v>
      </c>
      <c r="R142" s="1" t="s">
        <v>179</v>
      </c>
      <c r="S142" s="1" t="s">
        <v>180</v>
      </c>
      <c r="T142" s="1" t="s">
        <v>181</v>
      </c>
      <c r="U142" s="1" t="s">
        <v>198</v>
      </c>
      <c r="V142" s="1" t="s">
        <v>183</v>
      </c>
      <c r="W142" s="1"/>
      <c r="X142" s="1" t="s">
        <v>637</v>
      </c>
      <c r="Y142" s="1"/>
    </row>
    <row r="143" spans="1:25">
      <c r="A143" s="1">
        <v>870</v>
      </c>
      <c r="B143" s="1" t="s">
        <v>638</v>
      </c>
      <c r="C143" s="1" t="s">
        <v>108</v>
      </c>
      <c r="D143" s="3" t="s">
        <v>7</v>
      </c>
      <c r="E143" s="1" t="s">
        <v>172</v>
      </c>
      <c r="F143" s="1" t="s">
        <v>173</v>
      </c>
      <c r="G143" s="2" t="s">
        <v>639</v>
      </c>
      <c r="H143" s="1">
        <v>197908</v>
      </c>
      <c r="I143" s="1">
        <v>200207</v>
      </c>
      <c r="J143" s="1"/>
      <c r="K143" s="8">
        <f t="shared" si="10"/>
        <v>36.04</v>
      </c>
      <c r="L143" s="1" t="s">
        <v>187</v>
      </c>
      <c r="M143" s="1" t="s">
        <v>235</v>
      </c>
      <c r="N143" s="1">
        <v>200207</v>
      </c>
      <c r="O143" s="1" t="s">
        <v>196</v>
      </c>
      <c r="P143" s="1">
        <v>200905</v>
      </c>
      <c r="Q143" s="1" t="s">
        <v>197</v>
      </c>
      <c r="R143" s="1" t="s">
        <v>189</v>
      </c>
      <c r="S143" s="1" t="s">
        <v>180</v>
      </c>
      <c r="T143" s="1" t="s">
        <v>181</v>
      </c>
      <c r="U143" s="1" t="s">
        <v>640</v>
      </c>
      <c r="V143" s="1" t="s">
        <v>183</v>
      </c>
      <c r="W143" s="1"/>
      <c r="X143" s="1" t="s">
        <v>641</v>
      </c>
      <c r="Y143" s="1"/>
    </row>
    <row r="144" spans="1:25">
      <c r="A144" s="1">
        <v>352</v>
      </c>
      <c r="B144" s="1" t="s">
        <v>619</v>
      </c>
      <c r="C144" s="1" t="s">
        <v>642</v>
      </c>
      <c r="D144" s="1" t="s">
        <v>7</v>
      </c>
      <c r="E144" s="1" t="s">
        <v>172</v>
      </c>
      <c r="F144" s="1" t="s">
        <v>173</v>
      </c>
      <c r="G144" s="2" t="s">
        <v>643</v>
      </c>
      <c r="H144" s="1">
        <v>197612</v>
      </c>
      <c r="I144" s="1">
        <v>200104</v>
      </c>
      <c r="J144" s="1"/>
      <c r="K144" s="8">
        <f t="shared" si="10"/>
        <v>39</v>
      </c>
      <c r="L144" s="1" t="s">
        <v>175</v>
      </c>
      <c r="M144" s="1" t="s">
        <v>307</v>
      </c>
      <c r="N144" s="1">
        <v>199907</v>
      </c>
      <c r="O144" s="1" t="s">
        <v>196</v>
      </c>
      <c r="P144" s="1">
        <v>201407</v>
      </c>
      <c r="Q144" s="1" t="s">
        <v>197</v>
      </c>
      <c r="R144" s="1" t="s">
        <v>189</v>
      </c>
      <c r="S144" s="1" t="s">
        <v>180</v>
      </c>
      <c r="T144" s="1" t="s">
        <v>181</v>
      </c>
      <c r="U144" s="1" t="s">
        <v>198</v>
      </c>
      <c r="V144" s="1" t="s">
        <v>183</v>
      </c>
      <c r="W144" s="1"/>
      <c r="X144" s="1" t="s">
        <v>644</v>
      </c>
      <c r="Y144" s="1"/>
    </row>
    <row r="145" spans="1:25">
      <c r="A145" s="1">
        <v>438</v>
      </c>
      <c r="B145" s="1" t="s">
        <v>645</v>
      </c>
      <c r="C145" s="1" t="s">
        <v>43</v>
      </c>
      <c r="D145" s="1" t="s">
        <v>4</v>
      </c>
      <c r="E145" s="1" t="s">
        <v>172</v>
      </c>
      <c r="F145" s="1" t="s">
        <v>173</v>
      </c>
      <c r="G145" s="2" t="s">
        <v>646</v>
      </c>
      <c r="H145" s="1">
        <v>198808</v>
      </c>
      <c r="I145" s="1">
        <v>201008</v>
      </c>
      <c r="J145" s="1"/>
      <c r="K145" s="8">
        <f t="shared" si="10"/>
        <v>27.04</v>
      </c>
      <c r="L145" s="1" t="s">
        <v>187</v>
      </c>
      <c r="M145" s="1" t="s">
        <v>235</v>
      </c>
      <c r="N145" s="1">
        <v>201007</v>
      </c>
      <c r="O145" s="1" t="s">
        <v>188</v>
      </c>
      <c r="P145" s="1">
        <v>201206</v>
      </c>
      <c r="Q145" s="1" t="s">
        <v>178</v>
      </c>
      <c r="R145" s="1" t="s">
        <v>189</v>
      </c>
      <c r="S145" s="1" t="s">
        <v>180</v>
      </c>
      <c r="T145" s="1" t="s">
        <v>181</v>
      </c>
      <c r="U145" s="1" t="s">
        <v>182</v>
      </c>
      <c r="V145" s="1" t="s">
        <v>183</v>
      </c>
      <c r="W145" s="1"/>
      <c r="X145" s="1" t="s">
        <v>647</v>
      </c>
      <c r="Y145" s="1"/>
    </row>
    <row r="146" ht="24" spans="1:25">
      <c r="A146" s="1">
        <v>129</v>
      </c>
      <c r="B146" s="1" t="s">
        <v>648</v>
      </c>
      <c r="C146" s="1" t="s">
        <v>44</v>
      </c>
      <c r="D146" s="3" t="s">
        <v>7</v>
      </c>
      <c r="E146" s="1" t="s">
        <v>172</v>
      </c>
      <c r="F146" s="1" t="s">
        <v>173</v>
      </c>
      <c r="G146" s="2" t="s">
        <v>649</v>
      </c>
      <c r="H146" s="1">
        <v>198308</v>
      </c>
      <c r="I146" s="1">
        <v>201207</v>
      </c>
      <c r="J146" s="1"/>
      <c r="K146" s="8">
        <f t="shared" si="10"/>
        <v>32.04</v>
      </c>
      <c r="L146" s="4" t="s">
        <v>221</v>
      </c>
      <c r="M146" s="12" t="s">
        <v>650</v>
      </c>
      <c r="N146" s="1">
        <v>201207</v>
      </c>
      <c r="O146" s="1" t="s">
        <v>188</v>
      </c>
      <c r="P146" s="1">
        <v>201312</v>
      </c>
      <c r="Q146" s="1" t="s">
        <v>178</v>
      </c>
      <c r="R146" s="1" t="s">
        <v>189</v>
      </c>
      <c r="S146" s="1" t="s">
        <v>180</v>
      </c>
      <c r="T146" s="1" t="s">
        <v>181</v>
      </c>
      <c r="U146" s="1" t="s">
        <v>182</v>
      </c>
      <c r="V146" s="1" t="s">
        <v>183</v>
      </c>
      <c r="W146" s="1"/>
      <c r="X146" s="1" t="s">
        <v>651</v>
      </c>
      <c r="Y146" s="1"/>
    </row>
    <row r="147" spans="1:25">
      <c r="A147" s="1">
        <v>11</v>
      </c>
      <c r="B147" s="1" t="s">
        <v>652</v>
      </c>
      <c r="C147" s="1" t="s">
        <v>45</v>
      </c>
      <c r="D147" s="3" t="s">
        <v>4</v>
      </c>
      <c r="E147" s="1" t="s">
        <v>172</v>
      </c>
      <c r="F147" s="1" t="s">
        <v>653</v>
      </c>
      <c r="G147" s="2" t="s">
        <v>654</v>
      </c>
      <c r="H147" s="1">
        <v>198602</v>
      </c>
      <c r="I147" s="1">
        <v>201311</v>
      </c>
      <c r="J147" s="1"/>
      <c r="K147" s="8">
        <f t="shared" si="10"/>
        <v>29.1</v>
      </c>
      <c r="L147" s="4" t="s">
        <v>221</v>
      </c>
      <c r="M147" s="1" t="s">
        <v>655</v>
      </c>
      <c r="N147" s="1">
        <v>201207</v>
      </c>
      <c r="O147" s="1" t="s">
        <v>188</v>
      </c>
      <c r="P147" s="1">
        <v>201501</v>
      </c>
      <c r="Q147" s="1" t="s">
        <v>178</v>
      </c>
      <c r="R147" s="1" t="s">
        <v>189</v>
      </c>
      <c r="S147" s="1" t="s">
        <v>180</v>
      </c>
      <c r="T147" s="1" t="s">
        <v>181</v>
      </c>
      <c r="U147" s="1" t="s">
        <v>221</v>
      </c>
      <c r="V147" s="1" t="s">
        <v>183</v>
      </c>
      <c r="W147" s="1"/>
      <c r="X147" s="1" t="s">
        <v>651</v>
      </c>
      <c r="Y147" s="1"/>
    </row>
    <row r="148" spans="1:25">
      <c r="A148" s="1">
        <v>420</v>
      </c>
      <c r="B148" s="1" t="s">
        <v>656</v>
      </c>
      <c r="C148" s="1" t="s">
        <v>46</v>
      </c>
      <c r="D148" s="1" t="s">
        <v>4</v>
      </c>
      <c r="E148" s="1" t="s">
        <v>172</v>
      </c>
      <c r="F148" s="1" t="s">
        <v>173</v>
      </c>
      <c r="G148" s="2" t="s">
        <v>657</v>
      </c>
      <c r="H148" s="1" t="s">
        <v>658</v>
      </c>
      <c r="I148" s="1">
        <v>201110</v>
      </c>
      <c r="J148" s="1"/>
      <c r="K148" s="8">
        <f t="shared" si="10"/>
        <v>29.09</v>
      </c>
      <c r="L148" s="1" t="s">
        <v>187</v>
      </c>
      <c r="M148" s="1" t="s">
        <v>226</v>
      </c>
      <c r="N148" s="1" t="s">
        <v>659</v>
      </c>
      <c r="O148" s="1" t="s">
        <v>188</v>
      </c>
      <c r="P148" s="1">
        <v>201312</v>
      </c>
      <c r="Q148" s="1" t="s">
        <v>178</v>
      </c>
      <c r="R148" s="1" t="s">
        <v>189</v>
      </c>
      <c r="S148" s="1" t="s">
        <v>180</v>
      </c>
      <c r="T148" s="1" t="s">
        <v>181</v>
      </c>
      <c r="U148" s="1" t="s">
        <v>182</v>
      </c>
      <c r="V148" s="1" t="s">
        <v>183</v>
      </c>
      <c r="W148" s="1"/>
      <c r="X148" s="1" t="s">
        <v>660</v>
      </c>
      <c r="Y148" s="1"/>
    </row>
    <row r="149" spans="1:25">
      <c r="A149" s="1">
        <v>624</v>
      </c>
      <c r="B149" s="1" t="s">
        <v>661</v>
      </c>
      <c r="C149" s="1" t="s">
        <v>662</v>
      </c>
      <c r="D149" s="1" t="s">
        <v>7</v>
      </c>
      <c r="E149" s="1" t="s">
        <v>172</v>
      </c>
      <c r="F149" s="1" t="s">
        <v>173</v>
      </c>
      <c r="G149" s="2" t="s">
        <v>663</v>
      </c>
      <c r="H149" s="1">
        <v>195610</v>
      </c>
      <c r="I149" s="1">
        <v>197710</v>
      </c>
      <c r="J149" s="1"/>
      <c r="K149" s="8">
        <f t="shared" si="10"/>
        <v>59.02</v>
      </c>
      <c r="L149" s="1" t="s">
        <v>203</v>
      </c>
      <c r="M149" s="1" t="s">
        <v>664</v>
      </c>
      <c r="N149" s="1">
        <v>199507</v>
      </c>
      <c r="O149" s="1" t="s">
        <v>376</v>
      </c>
      <c r="P149" s="1">
        <v>199901</v>
      </c>
      <c r="Q149" s="1" t="s">
        <v>178</v>
      </c>
      <c r="R149" s="1" t="s">
        <v>377</v>
      </c>
      <c r="S149" s="1" t="s">
        <v>180</v>
      </c>
      <c r="T149" s="1" t="s">
        <v>181</v>
      </c>
      <c r="U149" s="1" t="s">
        <v>198</v>
      </c>
      <c r="V149" s="1" t="s">
        <v>183</v>
      </c>
      <c r="W149" s="1"/>
      <c r="X149" s="1" t="s">
        <v>665</v>
      </c>
      <c r="Y149" s="1"/>
    </row>
    <row r="150" spans="1:25">
      <c r="A150" s="1">
        <v>478</v>
      </c>
      <c r="B150" s="1" t="s">
        <v>454</v>
      </c>
      <c r="C150" s="9" t="s">
        <v>666</v>
      </c>
      <c r="D150" s="1" t="s">
        <v>4</v>
      </c>
      <c r="E150" s="1" t="s">
        <v>172</v>
      </c>
      <c r="F150" s="1" t="s">
        <v>173</v>
      </c>
      <c r="G150" s="2" t="s">
        <v>667</v>
      </c>
      <c r="H150" s="1">
        <v>196112</v>
      </c>
      <c r="I150" s="1">
        <v>197910</v>
      </c>
      <c r="J150" s="1"/>
      <c r="K150" s="8">
        <f t="shared" si="10"/>
        <v>54</v>
      </c>
      <c r="L150" s="1" t="s">
        <v>203</v>
      </c>
      <c r="M150" s="1" t="s">
        <v>457</v>
      </c>
      <c r="N150" s="1">
        <v>198707</v>
      </c>
      <c r="O150" s="1" t="s">
        <v>458</v>
      </c>
      <c r="P150" s="1">
        <v>199912</v>
      </c>
      <c r="Q150" s="1" t="s">
        <v>197</v>
      </c>
      <c r="R150" s="1" t="s">
        <v>282</v>
      </c>
      <c r="S150" s="1" t="s">
        <v>180</v>
      </c>
      <c r="T150" s="1" t="s">
        <v>181</v>
      </c>
      <c r="U150" s="1" t="s">
        <v>198</v>
      </c>
      <c r="V150" s="1" t="s">
        <v>183</v>
      </c>
      <c r="W150" s="1"/>
      <c r="X150" s="1" t="s">
        <v>665</v>
      </c>
      <c r="Y150" s="1"/>
    </row>
    <row r="151" spans="1:25">
      <c r="A151" s="1">
        <v>599</v>
      </c>
      <c r="B151" s="1" t="s">
        <v>668</v>
      </c>
      <c r="C151" s="1" t="s">
        <v>669</v>
      </c>
      <c r="D151" s="1" t="s">
        <v>7</v>
      </c>
      <c r="E151" s="1" t="s">
        <v>172</v>
      </c>
      <c r="F151" s="1" t="s">
        <v>173</v>
      </c>
      <c r="G151" s="2" t="s">
        <v>670</v>
      </c>
      <c r="H151" s="1">
        <v>195610</v>
      </c>
      <c r="I151" s="1">
        <v>197410</v>
      </c>
      <c r="J151" s="1"/>
      <c r="K151" s="8">
        <f t="shared" si="10"/>
        <v>59.02</v>
      </c>
      <c r="L151" s="1" t="s">
        <v>175</v>
      </c>
      <c r="M151" s="1" t="s">
        <v>671</v>
      </c>
      <c r="N151" s="1">
        <v>199807</v>
      </c>
      <c r="O151" s="1" t="s">
        <v>414</v>
      </c>
      <c r="P151" s="1">
        <v>199912</v>
      </c>
      <c r="Q151" s="1" t="s">
        <v>197</v>
      </c>
      <c r="R151" s="1" t="s">
        <v>377</v>
      </c>
      <c r="S151" s="1" t="s">
        <v>180</v>
      </c>
      <c r="T151" s="1" t="s">
        <v>181</v>
      </c>
      <c r="U151" s="1" t="s">
        <v>198</v>
      </c>
      <c r="V151" s="1" t="s">
        <v>183</v>
      </c>
      <c r="W151" s="1"/>
      <c r="X151" s="1" t="s">
        <v>665</v>
      </c>
      <c r="Y151" s="1"/>
    </row>
    <row r="152" spans="1:25">
      <c r="A152" s="1">
        <v>711</v>
      </c>
      <c r="B152" s="1" t="s">
        <v>672</v>
      </c>
      <c r="C152" s="1" t="s">
        <v>673</v>
      </c>
      <c r="D152" s="1" t="s">
        <v>4</v>
      </c>
      <c r="E152" s="1" t="s">
        <v>172</v>
      </c>
      <c r="F152" s="1" t="s">
        <v>173</v>
      </c>
      <c r="G152" s="2" t="s">
        <v>674</v>
      </c>
      <c r="H152" s="1">
        <v>196007</v>
      </c>
      <c r="I152" s="1">
        <v>198309</v>
      </c>
      <c r="J152" s="1"/>
      <c r="K152" s="8">
        <f t="shared" si="10"/>
        <v>55.05</v>
      </c>
      <c r="L152" s="1" t="s">
        <v>187</v>
      </c>
      <c r="M152" s="1" t="s">
        <v>675</v>
      </c>
      <c r="N152" s="1">
        <v>199907</v>
      </c>
      <c r="O152" s="1" t="s">
        <v>676</v>
      </c>
      <c r="P152" s="1">
        <v>199712</v>
      </c>
      <c r="Q152" s="1" t="s">
        <v>197</v>
      </c>
      <c r="R152" s="1" t="s">
        <v>677</v>
      </c>
      <c r="S152" s="1" t="s">
        <v>632</v>
      </c>
      <c r="T152" s="1" t="s">
        <v>181</v>
      </c>
      <c r="U152" s="1" t="s">
        <v>198</v>
      </c>
      <c r="V152" s="1" t="s">
        <v>183</v>
      </c>
      <c r="W152" s="1"/>
      <c r="X152" s="1" t="s">
        <v>665</v>
      </c>
      <c r="Y152" s="1"/>
    </row>
    <row r="153" spans="1:25">
      <c r="A153" s="1">
        <v>877</v>
      </c>
      <c r="B153" s="1" t="s">
        <v>678</v>
      </c>
      <c r="C153" s="1" t="s">
        <v>109</v>
      </c>
      <c r="D153" s="1" t="s">
        <v>7</v>
      </c>
      <c r="E153" s="1" t="s">
        <v>172</v>
      </c>
      <c r="F153" s="1" t="s">
        <v>173</v>
      </c>
      <c r="G153" s="2" t="s">
        <v>679</v>
      </c>
      <c r="H153" s="1">
        <v>198506</v>
      </c>
      <c r="I153" s="1">
        <v>201608</v>
      </c>
      <c r="J153" s="1"/>
      <c r="K153" s="8"/>
      <c r="L153" s="2" t="s">
        <v>221</v>
      </c>
      <c r="M153" s="1" t="s">
        <v>226</v>
      </c>
      <c r="N153" s="1">
        <v>201607</v>
      </c>
      <c r="O153" s="1" t="s">
        <v>321</v>
      </c>
      <c r="P153" s="1" t="s">
        <v>322</v>
      </c>
      <c r="Q153" s="1" t="s">
        <v>323</v>
      </c>
      <c r="R153" s="1" t="s">
        <v>189</v>
      </c>
      <c r="S153" s="1" t="s">
        <v>180</v>
      </c>
      <c r="T153" s="1" t="s">
        <v>181</v>
      </c>
      <c r="U153" s="1" t="s">
        <v>547</v>
      </c>
      <c r="V153" s="1" t="s">
        <v>183</v>
      </c>
      <c r="W153" s="1"/>
      <c r="X153" s="1" t="s">
        <v>680</v>
      </c>
      <c r="Y153" s="1"/>
    </row>
    <row r="154" spans="1:25">
      <c r="A154" s="1">
        <v>879</v>
      </c>
      <c r="B154" s="1" t="s">
        <v>652</v>
      </c>
      <c r="C154" s="1" t="s">
        <v>110</v>
      </c>
      <c r="D154" s="1" t="s">
        <v>7</v>
      </c>
      <c r="E154" s="1" t="s">
        <v>172</v>
      </c>
      <c r="F154" s="1" t="s">
        <v>173</v>
      </c>
      <c r="G154" s="2" t="s">
        <v>681</v>
      </c>
      <c r="H154" s="1">
        <v>199005</v>
      </c>
      <c r="I154" s="1">
        <v>201608</v>
      </c>
      <c r="J154" s="1"/>
      <c r="K154" s="8"/>
      <c r="L154" s="2" t="s">
        <v>221</v>
      </c>
      <c r="M154" s="1" t="s">
        <v>226</v>
      </c>
      <c r="N154" s="1">
        <v>201607</v>
      </c>
      <c r="O154" s="1" t="s">
        <v>321</v>
      </c>
      <c r="P154" s="1" t="s">
        <v>322</v>
      </c>
      <c r="Q154" s="1" t="s">
        <v>323</v>
      </c>
      <c r="R154" s="1" t="s">
        <v>189</v>
      </c>
      <c r="S154" s="1" t="s">
        <v>180</v>
      </c>
      <c r="T154" s="1" t="s">
        <v>181</v>
      </c>
      <c r="U154" s="1" t="s">
        <v>547</v>
      </c>
      <c r="V154" s="1" t="s">
        <v>183</v>
      </c>
      <c r="W154" s="1"/>
      <c r="X154" s="1" t="s">
        <v>680</v>
      </c>
      <c r="Y154" s="1"/>
    </row>
    <row r="155" spans="1:25">
      <c r="A155" s="1">
        <v>845</v>
      </c>
      <c r="B155" s="1" t="s">
        <v>678</v>
      </c>
      <c r="C155" s="1" t="s">
        <v>47</v>
      </c>
      <c r="D155" s="1" t="s">
        <v>4</v>
      </c>
      <c r="E155" s="1" t="s">
        <v>172</v>
      </c>
      <c r="F155" s="1" t="s">
        <v>173</v>
      </c>
      <c r="G155" s="2" t="s">
        <v>682</v>
      </c>
      <c r="H155" s="1">
        <v>199204</v>
      </c>
      <c r="I155" s="1">
        <v>201508</v>
      </c>
      <c r="J155" s="1"/>
      <c r="K155" s="8"/>
      <c r="L155" s="1" t="s">
        <v>187</v>
      </c>
      <c r="M155" s="1" t="s">
        <v>226</v>
      </c>
      <c r="N155" s="1">
        <v>201507</v>
      </c>
      <c r="O155" s="1" t="s">
        <v>321</v>
      </c>
      <c r="P155" s="1" t="s">
        <v>322</v>
      </c>
      <c r="Q155" s="1" t="s">
        <v>323</v>
      </c>
      <c r="R155" s="1" t="s">
        <v>189</v>
      </c>
      <c r="S155" s="1" t="s">
        <v>180</v>
      </c>
      <c r="T155" s="1" t="s">
        <v>181</v>
      </c>
      <c r="U155" s="1" t="s">
        <v>547</v>
      </c>
      <c r="V155" s="1" t="s">
        <v>183</v>
      </c>
      <c r="W155" s="1"/>
      <c r="X155" s="1" t="s">
        <v>683</v>
      </c>
      <c r="Y155" s="1"/>
    </row>
    <row r="156" spans="1:25">
      <c r="A156" s="1">
        <v>974</v>
      </c>
      <c r="B156" s="1" t="s">
        <v>514</v>
      </c>
      <c r="C156" s="1" t="s">
        <v>684</v>
      </c>
      <c r="D156" s="1" t="s">
        <v>7</v>
      </c>
      <c r="E156" s="1" t="s">
        <v>172</v>
      </c>
      <c r="F156" s="1" t="s">
        <v>173</v>
      </c>
      <c r="G156" s="2" t="s">
        <v>685</v>
      </c>
      <c r="H156" s="1">
        <v>197811</v>
      </c>
      <c r="I156" s="1">
        <v>200710</v>
      </c>
      <c r="J156" s="1"/>
      <c r="K156" s="8"/>
      <c r="L156" s="2" t="s">
        <v>187</v>
      </c>
      <c r="M156" s="2" t="s">
        <v>226</v>
      </c>
      <c r="N156" s="1">
        <v>200701</v>
      </c>
      <c r="O156" s="1" t="s">
        <v>188</v>
      </c>
      <c r="P156" s="1">
        <v>200712</v>
      </c>
      <c r="Q156" s="1" t="s">
        <v>178</v>
      </c>
      <c r="R156" s="1" t="s">
        <v>189</v>
      </c>
      <c r="S156" s="1" t="s">
        <v>180</v>
      </c>
      <c r="T156" s="1" t="s">
        <v>181</v>
      </c>
      <c r="U156" s="1" t="s">
        <v>640</v>
      </c>
      <c r="V156" s="1" t="s">
        <v>183</v>
      </c>
      <c r="W156" s="1"/>
      <c r="X156" s="1" t="s">
        <v>686</v>
      </c>
      <c r="Y156" s="1"/>
    </row>
    <row r="157" spans="1:25">
      <c r="A157" s="1">
        <v>666</v>
      </c>
      <c r="B157" s="1" t="s">
        <v>465</v>
      </c>
      <c r="C157" s="1" t="s">
        <v>687</v>
      </c>
      <c r="D157" s="1" t="s">
        <v>7</v>
      </c>
      <c r="E157" s="1" t="s">
        <v>172</v>
      </c>
      <c r="F157" s="1" t="s">
        <v>173</v>
      </c>
      <c r="G157" s="2" t="s">
        <v>688</v>
      </c>
      <c r="H157" s="1">
        <v>195712</v>
      </c>
      <c r="I157" s="1">
        <v>197507</v>
      </c>
      <c r="J157" s="1"/>
      <c r="K157" s="8">
        <f>(201412-H157)/100</f>
        <v>57</v>
      </c>
      <c r="L157" s="1" t="s">
        <v>203</v>
      </c>
      <c r="M157" s="1" t="s">
        <v>689</v>
      </c>
      <c r="N157" s="1">
        <v>197507</v>
      </c>
      <c r="O157" s="1" t="s">
        <v>690</v>
      </c>
      <c r="P157" s="1">
        <v>199808</v>
      </c>
      <c r="Q157" s="1" t="s">
        <v>690</v>
      </c>
      <c r="R157" s="1" t="s">
        <v>215</v>
      </c>
      <c r="S157" s="1" t="s">
        <v>464</v>
      </c>
      <c r="T157" s="1" t="s">
        <v>464</v>
      </c>
      <c r="U157" s="1" t="s">
        <v>198</v>
      </c>
      <c r="V157" s="1" t="s">
        <v>183</v>
      </c>
      <c r="W157" s="1"/>
      <c r="X157" s="1" t="s">
        <v>691</v>
      </c>
      <c r="Y157" s="1"/>
    </row>
    <row r="158" spans="1:25">
      <c r="A158" s="1">
        <v>895</v>
      </c>
      <c r="B158" s="1" t="s">
        <v>220</v>
      </c>
      <c r="C158" s="1" t="s">
        <v>111</v>
      </c>
      <c r="D158" s="2" t="s">
        <v>4</v>
      </c>
      <c r="E158" s="1" t="s">
        <v>172</v>
      </c>
      <c r="F158" s="1" t="s">
        <v>173</v>
      </c>
      <c r="G158" s="2" t="s">
        <v>692</v>
      </c>
      <c r="H158" s="1">
        <v>199403</v>
      </c>
      <c r="I158" s="1">
        <v>201608</v>
      </c>
      <c r="J158" s="1"/>
      <c r="K158" s="8"/>
      <c r="L158" s="1" t="s">
        <v>187</v>
      </c>
      <c r="M158" s="1" t="s">
        <v>226</v>
      </c>
      <c r="N158" s="1">
        <v>201607</v>
      </c>
      <c r="O158" s="1" t="s">
        <v>321</v>
      </c>
      <c r="P158" s="1" t="s">
        <v>322</v>
      </c>
      <c r="Q158" s="1" t="s">
        <v>323</v>
      </c>
      <c r="R158" s="1" t="s">
        <v>189</v>
      </c>
      <c r="S158" s="1" t="s">
        <v>180</v>
      </c>
      <c r="T158" s="1" t="s">
        <v>181</v>
      </c>
      <c r="U158" s="1" t="s">
        <v>547</v>
      </c>
      <c r="V158" s="1" t="s">
        <v>183</v>
      </c>
      <c r="W158" s="1"/>
      <c r="X158" s="1" t="s">
        <v>693</v>
      </c>
      <c r="Y158" s="1"/>
    </row>
    <row r="159" spans="1:25">
      <c r="A159" s="1">
        <v>260</v>
      </c>
      <c r="B159" s="1" t="s">
        <v>514</v>
      </c>
      <c r="C159" s="1" t="s">
        <v>48</v>
      </c>
      <c r="D159" s="1" t="s">
        <v>7</v>
      </c>
      <c r="E159" s="1" t="s">
        <v>172</v>
      </c>
      <c r="F159" s="1" t="s">
        <v>173</v>
      </c>
      <c r="G159" s="2" t="s">
        <v>694</v>
      </c>
      <c r="H159" s="2" t="s">
        <v>695</v>
      </c>
      <c r="I159" s="1">
        <v>201310</v>
      </c>
      <c r="J159" s="1"/>
      <c r="K159" s="8">
        <f>(201512-H159)/100</f>
        <v>27.04</v>
      </c>
      <c r="L159" s="1" t="s">
        <v>187</v>
      </c>
      <c r="M159" s="1" t="s">
        <v>309</v>
      </c>
      <c r="N159" s="1">
        <v>201307</v>
      </c>
      <c r="O159" s="1" t="s">
        <v>321</v>
      </c>
      <c r="P159" s="1" t="s">
        <v>322</v>
      </c>
      <c r="Q159" s="1" t="s">
        <v>323</v>
      </c>
      <c r="R159" s="1" t="s">
        <v>189</v>
      </c>
      <c r="S159" s="1" t="s">
        <v>180</v>
      </c>
      <c r="T159" s="1" t="s">
        <v>181</v>
      </c>
      <c r="U159" s="1" t="s">
        <v>182</v>
      </c>
      <c r="V159" s="1" t="s">
        <v>183</v>
      </c>
      <c r="W159" s="1"/>
      <c r="X159" s="1" t="s">
        <v>696</v>
      </c>
      <c r="Y159" s="1"/>
    </row>
    <row r="160" spans="1:25">
      <c r="A160" s="1">
        <v>936</v>
      </c>
      <c r="B160" s="1" t="s">
        <v>220</v>
      </c>
      <c r="C160" s="1" t="s">
        <v>112</v>
      </c>
      <c r="D160" s="1" t="s">
        <v>4</v>
      </c>
      <c r="E160" s="1" t="s">
        <v>172</v>
      </c>
      <c r="F160" s="1" t="s">
        <v>173</v>
      </c>
      <c r="G160" s="2" t="s">
        <v>697</v>
      </c>
      <c r="H160" s="1">
        <v>199104</v>
      </c>
      <c r="I160" s="1">
        <v>201610</v>
      </c>
      <c r="J160" s="1"/>
      <c r="K160" s="8"/>
      <c r="L160" s="2" t="s">
        <v>187</v>
      </c>
      <c r="M160" s="2" t="s">
        <v>235</v>
      </c>
      <c r="N160" s="2" t="s">
        <v>698</v>
      </c>
      <c r="O160" s="1" t="s">
        <v>321</v>
      </c>
      <c r="P160" s="1" t="s">
        <v>322</v>
      </c>
      <c r="Q160" s="1" t="s">
        <v>323</v>
      </c>
      <c r="R160" s="1" t="s">
        <v>179</v>
      </c>
      <c r="S160" s="1" t="s">
        <v>180</v>
      </c>
      <c r="T160" s="1" t="s">
        <v>181</v>
      </c>
      <c r="U160" s="1" t="s">
        <v>182</v>
      </c>
      <c r="V160" s="1" t="s">
        <v>183</v>
      </c>
      <c r="W160" s="1"/>
      <c r="X160" s="1" t="s">
        <v>699</v>
      </c>
      <c r="Y160" s="1"/>
    </row>
    <row r="161" spans="1:25">
      <c r="A161" s="1">
        <v>937</v>
      </c>
      <c r="B161" s="1" t="s">
        <v>220</v>
      </c>
      <c r="C161" s="1" t="s">
        <v>113</v>
      </c>
      <c r="D161" s="1" t="s">
        <v>4</v>
      </c>
      <c r="E161" s="1" t="s">
        <v>172</v>
      </c>
      <c r="F161" s="1" t="s">
        <v>173</v>
      </c>
      <c r="G161" s="2" t="s">
        <v>700</v>
      </c>
      <c r="H161" s="1">
        <v>199306</v>
      </c>
      <c r="I161" s="1">
        <v>201610</v>
      </c>
      <c r="J161" s="1"/>
      <c r="K161" s="8"/>
      <c r="L161" s="2" t="s">
        <v>187</v>
      </c>
      <c r="M161" s="2" t="s">
        <v>235</v>
      </c>
      <c r="N161" s="2" t="s">
        <v>698</v>
      </c>
      <c r="O161" s="1" t="s">
        <v>321</v>
      </c>
      <c r="P161" s="1" t="s">
        <v>322</v>
      </c>
      <c r="Q161" s="1" t="s">
        <v>323</v>
      </c>
      <c r="R161" s="1" t="s">
        <v>179</v>
      </c>
      <c r="S161" s="1" t="s">
        <v>180</v>
      </c>
      <c r="T161" s="1" t="s">
        <v>181</v>
      </c>
      <c r="U161" s="1" t="s">
        <v>182</v>
      </c>
      <c r="V161" s="1" t="s">
        <v>183</v>
      </c>
      <c r="W161" s="1"/>
      <c r="X161" s="1" t="s">
        <v>699</v>
      </c>
      <c r="Y161" s="1"/>
    </row>
    <row r="162" spans="1:25">
      <c r="A162" s="1">
        <v>69</v>
      </c>
      <c r="B162" s="1" t="s">
        <v>701</v>
      </c>
      <c r="C162" s="1" t="s">
        <v>702</v>
      </c>
      <c r="D162" s="1" t="s">
        <v>7</v>
      </c>
      <c r="E162" s="1" t="s">
        <v>172</v>
      </c>
      <c r="F162" s="1" t="s">
        <v>173</v>
      </c>
      <c r="G162" s="2" t="s">
        <v>703</v>
      </c>
      <c r="H162" s="1">
        <v>196409</v>
      </c>
      <c r="I162" s="1">
        <v>199007</v>
      </c>
      <c r="J162" s="1"/>
      <c r="K162" s="8">
        <f t="shared" ref="K162:K171" si="11">(201712-H162)/100</f>
        <v>53.03</v>
      </c>
      <c r="L162" s="1" t="s">
        <v>187</v>
      </c>
      <c r="M162" s="1" t="s">
        <v>226</v>
      </c>
      <c r="N162" s="1">
        <v>198907</v>
      </c>
      <c r="O162" s="1" t="s">
        <v>280</v>
      </c>
      <c r="P162" s="1">
        <v>200908</v>
      </c>
      <c r="Q162" s="1" t="s">
        <v>281</v>
      </c>
      <c r="R162" s="1" t="s">
        <v>189</v>
      </c>
      <c r="S162" s="1" t="s">
        <v>180</v>
      </c>
      <c r="T162" s="1" t="s">
        <v>181</v>
      </c>
      <c r="U162" s="1" t="s">
        <v>198</v>
      </c>
      <c r="V162" s="1" t="s">
        <v>183</v>
      </c>
      <c r="W162" s="1"/>
      <c r="X162" s="1" t="s">
        <v>704</v>
      </c>
      <c r="Y162" s="1"/>
    </row>
    <row r="163" spans="1:25">
      <c r="A163" s="1">
        <v>868</v>
      </c>
      <c r="B163" s="1" t="s">
        <v>465</v>
      </c>
      <c r="C163" s="1" t="s">
        <v>705</v>
      </c>
      <c r="D163" s="1" t="s">
        <v>7</v>
      </c>
      <c r="E163" s="1" t="s">
        <v>172</v>
      </c>
      <c r="F163" s="1" t="s">
        <v>173</v>
      </c>
      <c r="G163" s="2" t="s">
        <v>706</v>
      </c>
      <c r="H163" s="1">
        <v>196511</v>
      </c>
      <c r="I163" s="1">
        <v>198907</v>
      </c>
      <c r="J163" s="1"/>
      <c r="K163" s="8">
        <f t="shared" si="11"/>
        <v>52.01</v>
      </c>
      <c r="L163" s="1" t="s">
        <v>187</v>
      </c>
      <c r="M163" s="1" t="s">
        <v>235</v>
      </c>
      <c r="N163" s="1">
        <v>198907</v>
      </c>
      <c r="O163" s="1" t="s">
        <v>707</v>
      </c>
      <c r="P163" s="1">
        <v>200908</v>
      </c>
      <c r="Q163" s="1" t="s">
        <v>708</v>
      </c>
      <c r="R163" s="1" t="s">
        <v>189</v>
      </c>
      <c r="S163" s="1" t="s">
        <v>180</v>
      </c>
      <c r="T163" s="1" t="s">
        <v>181</v>
      </c>
      <c r="U163" s="1" t="s">
        <v>198</v>
      </c>
      <c r="V163" s="1" t="s">
        <v>183</v>
      </c>
      <c r="W163" s="1"/>
      <c r="X163" s="1" t="s">
        <v>709</v>
      </c>
      <c r="Y163" s="1"/>
    </row>
    <row r="164" spans="1:25">
      <c r="A164" s="1">
        <v>866</v>
      </c>
      <c r="B164" s="1" t="s">
        <v>465</v>
      </c>
      <c r="C164" s="1" t="s">
        <v>710</v>
      </c>
      <c r="D164" s="1" t="s">
        <v>7</v>
      </c>
      <c r="E164" s="1" t="s">
        <v>172</v>
      </c>
      <c r="F164" s="1" t="s">
        <v>173</v>
      </c>
      <c r="G164" s="2" t="s">
        <v>711</v>
      </c>
      <c r="H164" s="1">
        <v>197809</v>
      </c>
      <c r="I164" s="1">
        <v>200604</v>
      </c>
      <c r="J164" s="1"/>
      <c r="K164" s="8">
        <f t="shared" si="11"/>
        <v>39.03</v>
      </c>
      <c r="L164" s="1" t="s">
        <v>187</v>
      </c>
      <c r="M164" s="1" t="s">
        <v>309</v>
      </c>
      <c r="N164" s="1">
        <v>200507</v>
      </c>
      <c r="O164" s="1" t="s">
        <v>196</v>
      </c>
      <c r="P164" s="1">
        <v>201105</v>
      </c>
      <c r="Q164" s="1" t="s">
        <v>197</v>
      </c>
      <c r="R164" s="1" t="s">
        <v>189</v>
      </c>
      <c r="S164" s="1" t="s">
        <v>180</v>
      </c>
      <c r="T164" s="1" t="s">
        <v>181</v>
      </c>
      <c r="U164" s="1" t="s">
        <v>198</v>
      </c>
      <c r="V164" s="1" t="s">
        <v>183</v>
      </c>
      <c r="W164" s="1"/>
      <c r="X164" s="1" t="s">
        <v>712</v>
      </c>
      <c r="Y164" s="1"/>
    </row>
    <row r="165" spans="1:25">
      <c r="A165" s="1">
        <v>885</v>
      </c>
      <c r="B165" s="1" t="s">
        <v>220</v>
      </c>
      <c r="C165" s="1" t="s">
        <v>114</v>
      </c>
      <c r="D165" s="1" t="s">
        <v>7</v>
      </c>
      <c r="E165" s="1" t="s">
        <v>172</v>
      </c>
      <c r="F165" s="1" t="s">
        <v>173</v>
      </c>
      <c r="G165" s="2" t="s">
        <v>713</v>
      </c>
      <c r="H165" s="1">
        <v>198706</v>
      </c>
      <c r="I165" s="1">
        <v>201608</v>
      </c>
      <c r="J165" s="1"/>
      <c r="K165" s="8">
        <f t="shared" si="11"/>
        <v>30.06</v>
      </c>
      <c r="L165" s="1" t="s">
        <v>187</v>
      </c>
      <c r="M165" s="2" t="s">
        <v>235</v>
      </c>
      <c r="N165" s="1">
        <v>201607</v>
      </c>
      <c r="O165" s="1" t="s">
        <v>321</v>
      </c>
      <c r="P165" s="1" t="s">
        <v>322</v>
      </c>
      <c r="Q165" s="1" t="s">
        <v>323</v>
      </c>
      <c r="R165" s="1" t="s">
        <v>189</v>
      </c>
      <c r="S165" s="1" t="s">
        <v>180</v>
      </c>
      <c r="T165" s="1" t="s">
        <v>181</v>
      </c>
      <c r="U165" s="1" t="s">
        <v>547</v>
      </c>
      <c r="V165" s="1" t="s">
        <v>183</v>
      </c>
      <c r="W165" s="1"/>
      <c r="X165" s="1" t="s">
        <v>714</v>
      </c>
      <c r="Y165" s="1"/>
    </row>
    <row r="166" spans="1:25">
      <c r="A166" s="1">
        <v>886</v>
      </c>
      <c r="B166" s="1" t="s">
        <v>220</v>
      </c>
      <c r="C166" s="1" t="s">
        <v>115</v>
      </c>
      <c r="D166" s="1" t="s">
        <v>7</v>
      </c>
      <c r="E166" s="1" t="s">
        <v>172</v>
      </c>
      <c r="F166" s="1" t="s">
        <v>173</v>
      </c>
      <c r="G166" s="2" t="s">
        <v>715</v>
      </c>
      <c r="H166" s="1">
        <v>199301</v>
      </c>
      <c r="I166" s="1">
        <v>201608</v>
      </c>
      <c r="J166" s="1"/>
      <c r="K166" s="8">
        <f t="shared" si="11"/>
        <v>24.11</v>
      </c>
      <c r="L166" s="1" t="s">
        <v>187</v>
      </c>
      <c r="M166" s="2" t="s">
        <v>235</v>
      </c>
      <c r="N166" s="1">
        <v>201607</v>
      </c>
      <c r="O166" s="1" t="s">
        <v>321</v>
      </c>
      <c r="P166" s="1" t="s">
        <v>322</v>
      </c>
      <c r="Q166" s="1" t="s">
        <v>323</v>
      </c>
      <c r="R166" s="1" t="s">
        <v>189</v>
      </c>
      <c r="S166" s="1" t="s">
        <v>180</v>
      </c>
      <c r="T166" s="1" t="s">
        <v>181</v>
      </c>
      <c r="U166" s="1" t="s">
        <v>547</v>
      </c>
      <c r="V166" s="1" t="s">
        <v>183</v>
      </c>
      <c r="W166" s="1"/>
      <c r="X166" s="1" t="s">
        <v>716</v>
      </c>
      <c r="Y166" s="1"/>
    </row>
    <row r="167" spans="1:25">
      <c r="A167" s="1">
        <v>914</v>
      </c>
      <c r="B167" s="1" t="s">
        <v>717</v>
      </c>
      <c r="C167" s="1" t="s">
        <v>116</v>
      </c>
      <c r="D167" s="1" t="s">
        <v>4</v>
      </c>
      <c r="E167" s="1" t="s">
        <v>172</v>
      </c>
      <c r="F167" s="1" t="s">
        <v>173</v>
      </c>
      <c r="G167" s="2" t="s">
        <v>718</v>
      </c>
      <c r="H167" s="1">
        <v>199109</v>
      </c>
      <c r="I167" s="1">
        <v>201608</v>
      </c>
      <c r="J167" s="1"/>
      <c r="K167" s="8">
        <f t="shared" si="11"/>
        <v>26.03</v>
      </c>
      <c r="L167" s="1" t="s">
        <v>187</v>
      </c>
      <c r="M167" s="1" t="s">
        <v>226</v>
      </c>
      <c r="N167" s="1">
        <v>201607</v>
      </c>
      <c r="O167" s="1" t="s">
        <v>321</v>
      </c>
      <c r="P167" s="1" t="s">
        <v>322</v>
      </c>
      <c r="Q167" s="1" t="s">
        <v>323</v>
      </c>
      <c r="R167" s="1" t="s">
        <v>179</v>
      </c>
      <c r="S167" s="1" t="s">
        <v>180</v>
      </c>
      <c r="T167" s="1" t="s">
        <v>181</v>
      </c>
      <c r="U167" s="1" t="s">
        <v>547</v>
      </c>
      <c r="V167" s="1" t="s">
        <v>183</v>
      </c>
      <c r="W167" s="1"/>
      <c r="X167" s="1" t="s">
        <v>719</v>
      </c>
      <c r="Y167" s="1"/>
    </row>
    <row r="168" spans="1:25">
      <c r="A168" s="1">
        <v>804</v>
      </c>
      <c r="B168" s="1" t="s">
        <v>283</v>
      </c>
      <c r="C168" s="1" t="s">
        <v>720</v>
      </c>
      <c r="D168" s="1" t="s">
        <v>4</v>
      </c>
      <c r="E168" s="1" t="s">
        <v>172</v>
      </c>
      <c r="F168" s="1" t="s">
        <v>173</v>
      </c>
      <c r="G168" s="1" t="s">
        <v>721</v>
      </c>
      <c r="H168" s="2" t="s">
        <v>722</v>
      </c>
      <c r="I168" s="2" t="s">
        <v>723</v>
      </c>
      <c r="J168" s="2"/>
      <c r="K168" s="8">
        <f t="shared" si="11"/>
        <v>50.09</v>
      </c>
      <c r="L168" s="1" t="s">
        <v>555</v>
      </c>
      <c r="M168" s="2" t="s">
        <v>724</v>
      </c>
      <c r="N168" s="2"/>
      <c r="O168" s="2" t="s">
        <v>209</v>
      </c>
      <c r="P168" s="2" t="s">
        <v>723</v>
      </c>
      <c r="Q168" s="2" t="s">
        <v>209</v>
      </c>
      <c r="R168" s="1" t="s">
        <v>724</v>
      </c>
      <c r="S168" s="1" t="s">
        <v>209</v>
      </c>
      <c r="T168" s="1" t="s">
        <v>533</v>
      </c>
      <c r="U168" s="1" t="s">
        <v>557</v>
      </c>
      <c r="V168" s="1" t="s">
        <v>183</v>
      </c>
      <c r="W168" s="1"/>
      <c r="X168" s="1" t="s">
        <v>725</v>
      </c>
      <c r="Y168" s="1"/>
    </row>
    <row r="169" spans="1:25">
      <c r="A169" s="1">
        <v>36</v>
      </c>
      <c r="B169" s="1" t="s">
        <v>678</v>
      </c>
      <c r="C169" s="1" t="s">
        <v>726</v>
      </c>
      <c r="D169" s="1" t="s">
        <v>4</v>
      </c>
      <c r="E169" s="1" t="s">
        <v>172</v>
      </c>
      <c r="F169" s="1" t="s">
        <v>173</v>
      </c>
      <c r="G169" s="2" t="s">
        <v>727</v>
      </c>
      <c r="H169" s="1">
        <v>196201</v>
      </c>
      <c r="I169" s="1">
        <v>198104</v>
      </c>
      <c r="J169" s="1"/>
      <c r="K169" s="8">
        <f t="shared" si="11"/>
        <v>55.11</v>
      </c>
      <c r="L169" s="1" t="s">
        <v>203</v>
      </c>
      <c r="M169" s="1" t="s">
        <v>268</v>
      </c>
      <c r="N169" s="1">
        <v>198707</v>
      </c>
      <c r="O169" s="1" t="s">
        <v>263</v>
      </c>
      <c r="P169" s="1">
        <v>199912</v>
      </c>
      <c r="Q169" s="1" t="s">
        <v>197</v>
      </c>
      <c r="R169" s="1" t="s">
        <v>179</v>
      </c>
      <c r="S169" s="1" t="s">
        <v>180</v>
      </c>
      <c r="T169" s="1" t="s">
        <v>181</v>
      </c>
      <c r="U169" s="1" t="s">
        <v>198</v>
      </c>
      <c r="V169" s="1" t="s">
        <v>183</v>
      </c>
      <c r="W169" s="1"/>
      <c r="X169" s="1" t="s">
        <v>665</v>
      </c>
      <c r="Y169" s="1"/>
    </row>
    <row r="170" spans="1:25">
      <c r="A170" s="1">
        <v>697</v>
      </c>
      <c r="B170" s="1" t="s">
        <v>728</v>
      </c>
      <c r="C170" s="1" t="s">
        <v>729</v>
      </c>
      <c r="D170" s="1" t="s">
        <v>4</v>
      </c>
      <c r="E170" s="1" t="s">
        <v>172</v>
      </c>
      <c r="F170" s="1" t="s">
        <v>173</v>
      </c>
      <c r="G170" s="2" t="s">
        <v>730</v>
      </c>
      <c r="H170" s="1">
        <v>196706</v>
      </c>
      <c r="I170" s="1">
        <v>198502</v>
      </c>
      <c r="J170" s="1"/>
      <c r="K170" s="8">
        <f t="shared" si="11"/>
        <v>50.06</v>
      </c>
      <c r="L170" s="1" t="s">
        <v>208</v>
      </c>
      <c r="M170" s="1" t="s">
        <v>731</v>
      </c>
      <c r="N170" s="1"/>
      <c r="O170" s="1" t="s">
        <v>209</v>
      </c>
      <c r="P170" s="1">
        <v>198502</v>
      </c>
      <c r="Q170" s="1" t="s">
        <v>209</v>
      </c>
      <c r="R170" s="1" t="s">
        <v>215</v>
      </c>
      <c r="S170" s="1" t="s">
        <v>209</v>
      </c>
      <c r="T170" s="1" t="s">
        <v>533</v>
      </c>
      <c r="U170" s="1" t="s">
        <v>198</v>
      </c>
      <c r="V170" s="1" t="s">
        <v>183</v>
      </c>
      <c r="W170" s="1"/>
      <c r="X170" s="1" t="s">
        <v>732</v>
      </c>
      <c r="Y170" s="1"/>
    </row>
    <row r="171" spans="1:25">
      <c r="A171" s="1">
        <v>273</v>
      </c>
      <c r="B171" s="1" t="s">
        <v>325</v>
      </c>
      <c r="C171" s="1" t="s">
        <v>49</v>
      </c>
      <c r="D171" s="1" t="s">
        <v>4</v>
      </c>
      <c r="E171" s="1" t="s">
        <v>172</v>
      </c>
      <c r="F171" s="1" t="s">
        <v>173</v>
      </c>
      <c r="G171" s="2" t="s">
        <v>733</v>
      </c>
      <c r="H171" s="1">
        <v>198510</v>
      </c>
      <c r="I171" s="1">
        <v>200708</v>
      </c>
      <c r="J171" s="1"/>
      <c r="K171" s="8">
        <f t="shared" si="11"/>
        <v>32.02</v>
      </c>
      <c r="L171" s="1" t="s">
        <v>187</v>
      </c>
      <c r="M171" s="1" t="s">
        <v>235</v>
      </c>
      <c r="N171" s="1">
        <v>200707</v>
      </c>
      <c r="O171" s="1" t="s">
        <v>263</v>
      </c>
      <c r="P171" s="1">
        <v>201407</v>
      </c>
      <c r="Q171" s="1" t="s">
        <v>197</v>
      </c>
      <c r="R171" s="1" t="s">
        <v>179</v>
      </c>
      <c r="S171" s="1" t="s">
        <v>180</v>
      </c>
      <c r="T171" s="1" t="s">
        <v>181</v>
      </c>
      <c r="U171" s="1" t="s">
        <v>182</v>
      </c>
      <c r="V171" s="1" t="s">
        <v>183</v>
      </c>
      <c r="W171" s="1"/>
      <c r="X171" s="1" t="s">
        <v>734</v>
      </c>
      <c r="Y171" s="1"/>
    </row>
    <row r="172" spans="1:25">
      <c r="A172" s="1">
        <v>958</v>
      </c>
      <c r="B172" s="1" t="s">
        <v>735</v>
      </c>
      <c r="C172" s="1" t="s">
        <v>736</v>
      </c>
      <c r="D172" s="1" t="s">
        <v>7</v>
      </c>
      <c r="E172" s="1" t="s">
        <v>172</v>
      </c>
      <c r="F172" s="1" t="s">
        <v>173</v>
      </c>
      <c r="G172" s="2" t="s">
        <v>737</v>
      </c>
      <c r="H172" s="1">
        <v>197911</v>
      </c>
      <c r="I172" s="1">
        <v>200604</v>
      </c>
      <c r="J172" s="1"/>
      <c r="K172" s="8">
        <f>(201512-H172)/100</f>
        <v>36.01</v>
      </c>
      <c r="L172" s="1" t="s">
        <v>187</v>
      </c>
      <c r="M172" s="1" t="s">
        <v>226</v>
      </c>
      <c r="N172" s="1">
        <v>200507</v>
      </c>
      <c r="O172" s="1" t="s">
        <v>196</v>
      </c>
      <c r="P172" s="1">
        <v>201307</v>
      </c>
      <c r="Q172" s="1" t="s">
        <v>197</v>
      </c>
      <c r="R172" s="1" t="s">
        <v>189</v>
      </c>
      <c r="S172" s="1" t="s">
        <v>180</v>
      </c>
      <c r="T172" s="1" t="s">
        <v>181</v>
      </c>
      <c r="U172" s="1" t="s">
        <v>198</v>
      </c>
      <c r="V172" s="1" t="s">
        <v>183</v>
      </c>
      <c r="W172" s="1"/>
      <c r="X172" s="1" t="s">
        <v>738</v>
      </c>
      <c r="Y172" s="1"/>
    </row>
    <row r="173" spans="1:25">
      <c r="A173" s="1">
        <v>281</v>
      </c>
      <c r="B173" s="1" t="s">
        <v>739</v>
      </c>
      <c r="C173" s="1" t="s">
        <v>740</v>
      </c>
      <c r="D173" s="1" t="s">
        <v>7</v>
      </c>
      <c r="E173" s="1" t="s">
        <v>172</v>
      </c>
      <c r="F173" s="1" t="s">
        <v>173</v>
      </c>
      <c r="G173" s="2" t="s">
        <v>741</v>
      </c>
      <c r="H173" s="1">
        <v>196210</v>
      </c>
      <c r="I173" s="1">
        <v>198607</v>
      </c>
      <c r="J173" s="1"/>
      <c r="K173" s="8">
        <f t="shared" ref="K173:K177" si="12">(201712-H173)/100</f>
        <v>55.02</v>
      </c>
      <c r="L173" s="1" t="s">
        <v>187</v>
      </c>
      <c r="M173" s="1" t="s">
        <v>226</v>
      </c>
      <c r="N173" s="1">
        <v>198607</v>
      </c>
      <c r="O173" s="1" t="s">
        <v>280</v>
      </c>
      <c r="P173" s="1">
        <v>200210</v>
      </c>
      <c r="Q173" s="1" t="s">
        <v>281</v>
      </c>
      <c r="R173" s="1" t="s">
        <v>189</v>
      </c>
      <c r="S173" s="1" t="s">
        <v>180</v>
      </c>
      <c r="T173" s="1" t="s">
        <v>181</v>
      </c>
      <c r="U173" s="1" t="s">
        <v>198</v>
      </c>
      <c r="V173" s="1" t="s">
        <v>183</v>
      </c>
      <c r="W173" s="1"/>
      <c r="X173" s="1" t="s">
        <v>742</v>
      </c>
      <c r="Y173" s="1"/>
    </row>
    <row r="174" spans="1:25">
      <c r="A174" s="1">
        <v>286</v>
      </c>
      <c r="B174" s="1" t="s">
        <v>739</v>
      </c>
      <c r="C174" s="5" t="s">
        <v>50</v>
      </c>
      <c r="D174" s="1" t="s">
        <v>4</v>
      </c>
      <c r="E174" s="1" t="s">
        <v>172</v>
      </c>
      <c r="F174" s="1" t="s">
        <v>173</v>
      </c>
      <c r="G174" s="2" t="s">
        <v>743</v>
      </c>
      <c r="H174" s="1">
        <v>198812</v>
      </c>
      <c r="I174" s="1">
        <v>201210</v>
      </c>
      <c r="J174" s="1"/>
      <c r="K174" s="8">
        <f t="shared" si="12"/>
        <v>29</v>
      </c>
      <c r="L174" s="1" t="s">
        <v>187</v>
      </c>
      <c r="M174" s="1" t="s">
        <v>235</v>
      </c>
      <c r="N174" s="1">
        <v>201207</v>
      </c>
      <c r="O174" s="1" t="s">
        <v>188</v>
      </c>
      <c r="P174" s="1">
        <v>201508</v>
      </c>
      <c r="Q174" s="1" t="s">
        <v>178</v>
      </c>
      <c r="R174" s="1" t="s">
        <v>189</v>
      </c>
      <c r="S174" s="1" t="s">
        <v>180</v>
      </c>
      <c r="T174" s="1" t="s">
        <v>181</v>
      </c>
      <c r="U174" s="1" t="s">
        <v>182</v>
      </c>
      <c r="V174" s="1" t="s">
        <v>183</v>
      </c>
      <c r="W174" s="1"/>
      <c r="X174" s="1" t="s">
        <v>742</v>
      </c>
      <c r="Y174" s="1"/>
    </row>
    <row r="175" spans="1:25">
      <c r="A175" s="1">
        <v>867</v>
      </c>
      <c r="B175" s="1" t="s">
        <v>454</v>
      </c>
      <c r="C175" s="1" t="s">
        <v>51</v>
      </c>
      <c r="D175" s="1" t="s">
        <v>7</v>
      </c>
      <c r="E175" s="1" t="s">
        <v>172</v>
      </c>
      <c r="F175" s="1" t="s">
        <v>173</v>
      </c>
      <c r="G175" s="2" t="s">
        <v>744</v>
      </c>
      <c r="H175" s="1">
        <v>198507</v>
      </c>
      <c r="I175" s="1">
        <v>201608</v>
      </c>
      <c r="J175" s="1"/>
      <c r="K175" s="8">
        <f t="shared" si="12"/>
        <v>32.05</v>
      </c>
      <c r="L175" s="2" t="s">
        <v>221</v>
      </c>
      <c r="M175" s="2" t="s">
        <v>235</v>
      </c>
      <c r="N175" s="1">
        <v>201506</v>
      </c>
      <c r="O175" s="1" t="s">
        <v>321</v>
      </c>
      <c r="P175" s="1" t="s">
        <v>322</v>
      </c>
      <c r="Q175" s="1" t="s">
        <v>323</v>
      </c>
      <c r="R175" s="1" t="s">
        <v>282</v>
      </c>
      <c r="S175" s="1" t="s">
        <v>180</v>
      </c>
      <c r="T175" s="1" t="s">
        <v>181</v>
      </c>
      <c r="U175" s="1" t="s">
        <v>547</v>
      </c>
      <c r="V175" s="1" t="s">
        <v>183</v>
      </c>
      <c r="W175" s="1"/>
      <c r="X175" s="1" t="s">
        <v>745</v>
      </c>
      <c r="Y175" s="1"/>
    </row>
    <row r="176" spans="1:25">
      <c r="A176" s="1">
        <v>225</v>
      </c>
      <c r="B176" s="1" t="s">
        <v>746</v>
      </c>
      <c r="C176" s="1" t="s">
        <v>52</v>
      </c>
      <c r="D176" s="1" t="s">
        <v>7</v>
      </c>
      <c r="E176" s="1" t="s">
        <v>172</v>
      </c>
      <c r="F176" s="1" t="s">
        <v>173</v>
      </c>
      <c r="G176" s="2" t="s">
        <v>747</v>
      </c>
      <c r="H176" s="1">
        <v>198309</v>
      </c>
      <c r="I176" s="1">
        <v>200809</v>
      </c>
      <c r="J176" s="1"/>
      <c r="K176" s="8">
        <f t="shared" si="12"/>
        <v>34.03</v>
      </c>
      <c r="L176" s="1" t="s">
        <v>187</v>
      </c>
      <c r="M176" s="1" t="s">
        <v>226</v>
      </c>
      <c r="N176" s="1"/>
      <c r="O176" s="1" t="s">
        <v>188</v>
      </c>
      <c r="P176" s="1">
        <v>201510</v>
      </c>
      <c r="Q176" s="1" t="s">
        <v>178</v>
      </c>
      <c r="R176" s="1" t="s">
        <v>189</v>
      </c>
      <c r="S176" s="1" t="s">
        <v>180</v>
      </c>
      <c r="T176" s="1" t="s">
        <v>181</v>
      </c>
      <c r="U176" s="1" t="s">
        <v>640</v>
      </c>
      <c r="V176" s="1" t="s">
        <v>183</v>
      </c>
      <c r="W176" s="1"/>
      <c r="X176" s="1" t="s">
        <v>748</v>
      </c>
      <c r="Y176" s="1"/>
    </row>
    <row r="177" spans="1:25">
      <c r="A177" s="1">
        <v>352</v>
      </c>
      <c r="B177" s="1" t="s">
        <v>619</v>
      </c>
      <c r="C177" s="1" t="s">
        <v>53</v>
      </c>
      <c r="D177" s="1" t="s">
        <v>4</v>
      </c>
      <c r="E177" s="1" t="s">
        <v>172</v>
      </c>
      <c r="F177" s="1" t="s">
        <v>173</v>
      </c>
      <c r="G177" s="2" t="s">
        <v>749</v>
      </c>
      <c r="H177" s="1">
        <v>198408</v>
      </c>
      <c r="I177" s="1">
        <v>200503</v>
      </c>
      <c r="J177" s="1"/>
      <c r="K177" s="8">
        <f t="shared" si="12"/>
        <v>33.04</v>
      </c>
      <c r="L177" s="1" t="s">
        <v>203</v>
      </c>
      <c r="M177" s="1" t="s">
        <v>262</v>
      </c>
      <c r="N177" s="1"/>
      <c r="O177" s="1" t="s">
        <v>177</v>
      </c>
      <c r="P177" s="1">
        <v>201307</v>
      </c>
      <c r="Q177" s="1" t="s">
        <v>178</v>
      </c>
      <c r="R177" s="1" t="s">
        <v>179</v>
      </c>
      <c r="S177" s="1" t="s">
        <v>180</v>
      </c>
      <c r="T177" s="1" t="s">
        <v>181</v>
      </c>
      <c r="U177" s="1" t="s">
        <v>182</v>
      </c>
      <c r="V177" s="1" t="s">
        <v>183</v>
      </c>
      <c r="W177" s="1"/>
      <c r="X177" s="1" t="s">
        <v>750</v>
      </c>
      <c r="Y177" s="1"/>
    </row>
    <row r="178" spans="1:25">
      <c r="A178" s="1">
        <v>1015</v>
      </c>
      <c r="B178" s="1" t="s">
        <v>648</v>
      </c>
      <c r="C178" s="1" t="s">
        <v>117</v>
      </c>
      <c r="D178" s="3" t="s">
        <v>7</v>
      </c>
      <c r="E178" s="1" t="s">
        <v>172</v>
      </c>
      <c r="F178" s="1" t="s">
        <v>173</v>
      </c>
      <c r="G178" s="2" t="s">
        <v>751</v>
      </c>
      <c r="H178" s="1">
        <v>197110</v>
      </c>
      <c r="I178" s="1">
        <v>199507</v>
      </c>
      <c r="J178" s="1"/>
      <c r="K178" s="8"/>
      <c r="L178" s="1" t="s">
        <v>187</v>
      </c>
      <c r="M178" s="1" t="s">
        <v>235</v>
      </c>
      <c r="N178" s="1">
        <v>199507</v>
      </c>
      <c r="O178" s="1" t="s">
        <v>280</v>
      </c>
      <c r="P178" s="1">
        <v>201410</v>
      </c>
      <c r="Q178" s="1" t="s">
        <v>281</v>
      </c>
      <c r="R178" s="1" t="s">
        <v>189</v>
      </c>
      <c r="S178" s="1" t="s">
        <v>180</v>
      </c>
      <c r="T178" s="1" t="s">
        <v>181</v>
      </c>
      <c r="U178" s="1" t="s">
        <v>640</v>
      </c>
      <c r="V178" s="1" t="s">
        <v>183</v>
      </c>
      <c r="W178" s="1"/>
      <c r="X178" s="1" t="s">
        <v>752</v>
      </c>
      <c r="Y178" s="1"/>
    </row>
    <row r="179" spans="1:25">
      <c r="A179" s="1">
        <v>444</v>
      </c>
      <c r="B179" s="1" t="s">
        <v>304</v>
      </c>
      <c r="C179" s="1" t="s">
        <v>88</v>
      </c>
      <c r="D179" s="1" t="s">
        <v>4</v>
      </c>
      <c r="E179" s="1" t="s">
        <v>172</v>
      </c>
      <c r="F179" s="1" t="s">
        <v>173</v>
      </c>
      <c r="G179" s="2" t="s">
        <v>753</v>
      </c>
      <c r="H179" s="1">
        <v>198504</v>
      </c>
      <c r="I179" s="1">
        <v>200608</v>
      </c>
      <c r="J179" s="1"/>
      <c r="K179" s="8">
        <f t="shared" ref="K179:K184" si="13">(201712-H179)/100</f>
        <v>32.08</v>
      </c>
      <c r="L179" s="1" t="s">
        <v>175</v>
      </c>
      <c r="M179" s="1" t="s">
        <v>235</v>
      </c>
      <c r="N179" s="1">
        <v>200607</v>
      </c>
      <c r="O179" s="1" t="s">
        <v>188</v>
      </c>
      <c r="P179" s="1">
        <v>201006</v>
      </c>
      <c r="Q179" s="1" t="s">
        <v>178</v>
      </c>
      <c r="R179" s="1" t="s">
        <v>282</v>
      </c>
      <c r="S179" s="1" t="s">
        <v>180</v>
      </c>
      <c r="T179" s="1" t="s">
        <v>181</v>
      </c>
      <c r="U179" s="1" t="s">
        <v>182</v>
      </c>
      <c r="V179" s="1" t="s">
        <v>183</v>
      </c>
      <c r="W179" s="1"/>
      <c r="X179" s="1" t="s">
        <v>754</v>
      </c>
      <c r="Y179" s="1"/>
    </row>
    <row r="180" spans="1:25">
      <c r="A180" s="1">
        <v>985</v>
      </c>
      <c r="B180" s="1" t="s">
        <v>220</v>
      </c>
      <c r="C180" s="1" t="s">
        <v>118</v>
      </c>
      <c r="D180" s="1" t="s">
        <v>4</v>
      </c>
      <c r="E180" s="1" t="s">
        <v>172</v>
      </c>
      <c r="F180" s="1" t="s">
        <v>173</v>
      </c>
      <c r="G180" s="2" t="s">
        <v>755</v>
      </c>
      <c r="H180" s="1">
        <v>199301</v>
      </c>
      <c r="I180" s="1">
        <v>201709</v>
      </c>
      <c r="J180" s="1"/>
      <c r="K180" s="8">
        <f t="shared" si="13"/>
        <v>24.11</v>
      </c>
      <c r="L180" s="1" t="s">
        <v>187</v>
      </c>
      <c r="M180" s="1" t="s">
        <v>756</v>
      </c>
      <c r="N180" s="1">
        <v>201507</v>
      </c>
      <c r="O180" s="1" t="s">
        <v>321</v>
      </c>
      <c r="P180" s="1" t="s">
        <v>322</v>
      </c>
      <c r="Q180" s="1" t="s">
        <v>323</v>
      </c>
      <c r="R180" s="1" t="s">
        <v>215</v>
      </c>
      <c r="S180" s="1" t="s">
        <v>632</v>
      </c>
      <c r="T180" s="1" t="s">
        <v>181</v>
      </c>
      <c r="U180" s="1" t="s">
        <v>182</v>
      </c>
      <c r="V180" s="1" t="s">
        <v>183</v>
      </c>
      <c r="W180" s="1"/>
      <c r="X180" s="1" t="s">
        <v>757</v>
      </c>
      <c r="Y180" s="1"/>
    </row>
    <row r="181" spans="1:25">
      <c r="A181" s="7" t="s">
        <v>758</v>
      </c>
      <c r="B181" s="7" t="s">
        <v>678</v>
      </c>
      <c r="C181" s="7" t="s">
        <v>759</v>
      </c>
      <c r="D181" s="7" t="s">
        <v>7</v>
      </c>
      <c r="E181" s="7" t="s">
        <v>172</v>
      </c>
      <c r="F181" s="7" t="s">
        <v>173</v>
      </c>
      <c r="G181" s="10" t="s">
        <v>760</v>
      </c>
      <c r="H181" s="7">
        <v>198010</v>
      </c>
      <c r="I181" s="7">
        <v>200409</v>
      </c>
      <c r="J181" s="7"/>
      <c r="K181" s="13">
        <f t="shared" si="13"/>
        <v>37.02</v>
      </c>
      <c r="L181" s="7" t="s">
        <v>187</v>
      </c>
      <c r="M181" s="7" t="s">
        <v>226</v>
      </c>
      <c r="N181" s="7">
        <v>200407</v>
      </c>
      <c r="O181" s="7" t="s">
        <v>280</v>
      </c>
      <c r="P181" s="7">
        <v>201710</v>
      </c>
      <c r="Q181" s="7" t="s">
        <v>281</v>
      </c>
      <c r="R181" s="7" t="s">
        <v>189</v>
      </c>
      <c r="S181" s="7" t="s">
        <v>180</v>
      </c>
      <c r="T181" s="7" t="s">
        <v>181</v>
      </c>
      <c r="U181" s="7" t="s">
        <v>198</v>
      </c>
      <c r="V181" s="7" t="s">
        <v>183</v>
      </c>
      <c r="W181" s="7"/>
      <c r="X181" s="7" t="s">
        <v>761</v>
      </c>
      <c r="Y181" s="7"/>
    </row>
    <row r="182" spans="1:25">
      <c r="A182" s="1">
        <v>546</v>
      </c>
      <c r="B182" s="1" t="s">
        <v>762</v>
      </c>
      <c r="C182" s="1" t="s">
        <v>54</v>
      </c>
      <c r="D182" s="1" t="s">
        <v>7</v>
      </c>
      <c r="E182" s="1" t="s">
        <v>172</v>
      </c>
      <c r="F182" s="1" t="s">
        <v>173</v>
      </c>
      <c r="G182" s="2" t="s">
        <v>763</v>
      </c>
      <c r="H182" s="1">
        <v>199012</v>
      </c>
      <c r="I182" s="1">
        <v>200901</v>
      </c>
      <c r="J182" s="1"/>
      <c r="K182" s="8">
        <f t="shared" si="13"/>
        <v>27</v>
      </c>
      <c r="L182" s="1"/>
      <c r="M182" s="1"/>
      <c r="N182" s="1"/>
      <c r="O182" s="1" t="s">
        <v>209</v>
      </c>
      <c r="P182" s="1"/>
      <c r="Q182" s="1" t="s">
        <v>209</v>
      </c>
      <c r="R182" s="1" t="s">
        <v>764</v>
      </c>
      <c r="S182" s="1" t="s">
        <v>209</v>
      </c>
      <c r="T182" s="1" t="s">
        <v>533</v>
      </c>
      <c r="U182" s="1" t="s">
        <v>218</v>
      </c>
      <c r="V182" s="1" t="s">
        <v>183</v>
      </c>
      <c r="W182" s="1"/>
      <c r="X182" s="1" t="s">
        <v>765</v>
      </c>
      <c r="Y182" s="1"/>
    </row>
    <row r="183" spans="1:25">
      <c r="A183" s="1">
        <v>789</v>
      </c>
      <c r="B183" s="1" t="s">
        <v>283</v>
      </c>
      <c r="C183" s="1" t="s">
        <v>766</v>
      </c>
      <c r="D183" s="1" t="s">
        <v>7</v>
      </c>
      <c r="E183" s="1" t="s">
        <v>172</v>
      </c>
      <c r="F183" s="1" t="s">
        <v>173</v>
      </c>
      <c r="G183" s="2" t="s">
        <v>767</v>
      </c>
      <c r="H183" s="2" t="s">
        <v>768</v>
      </c>
      <c r="I183" s="2" t="s">
        <v>769</v>
      </c>
      <c r="J183" s="2"/>
      <c r="K183" s="8">
        <f t="shared" si="13"/>
        <v>61.07</v>
      </c>
      <c r="L183" s="1" t="s">
        <v>208</v>
      </c>
      <c r="M183" s="2" t="s">
        <v>770</v>
      </c>
      <c r="N183" s="2"/>
      <c r="O183" s="2" t="s">
        <v>209</v>
      </c>
      <c r="P183" s="2" t="s">
        <v>769</v>
      </c>
      <c r="Q183" s="2" t="s">
        <v>209</v>
      </c>
      <c r="R183" s="1" t="s">
        <v>771</v>
      </c>
      <c r="S183" s="1" t="s">
        <v>209</v>
      </c>
      <c r="T183" s="1" t="s">
        <v>533</v>
      </c>
      <c r="U183" s="1" t="s">
        <v>557</v>
      </c>
      <c r="V183" s="1" t="s">
        <v>183</v>
      </c>
      <c r="W183" s="1"/>
      <c r="X183" s="1" t="s">
        <v>772</v>
      </c>
      <c r="Y183" s="1"/>
    </row>
    <row r="184" spans="1:25">
      <c r="A184" s="1">
        <v>694</v>
      </c>
      <c r="B184" s="1" t="s">
        <v>728</v>
      </c>
      <c r="C184" s="1" t="s">
        <v>773</v>
      </c>
      <c r="D184" s="1" t="s">
        <v>4</v>
      </c>
      <c r="E184" s="1" t="s">
        <v>172</v>
      </c>
      <c r="F184" s="1" t="s">
        <v>173</v>
      </c>
      <c r="G184" s="2" t="s">
        <v>774</v>
      </c>
      <c r="H184" s="2" t="s">
        <v>775</v>
      </c>
      <c r="I184" s="2" t="s">
        <v>776</v>
      </c>
      <c r="J184" s="2"/>
      <c r="K184" s="8">
        <f t="shared" si="13"/>
        <v>1997.45</v>
      </c>
      <c r="L184" s="1" t="s">
        <v>555</v>
      </c>
      <c r="M184" s="2" t="s">
        <v>777</v>
      </c>
      <c r="N184" s="2"/>
      <c r="O184" s="2" t="s">
        <v>209</v>
      </c>
      <c r="P184" s="2" t="s">
        <v>776</v>
      </c>
      <c r="Q184" s="2" t="s">
        <v>209</v>
      </c>
      <c r="R184" s="1" t="s">
        <v>778</v>
      </c>
      <c r="S184" s="1" t="s">
        <v>209</v>
      </c>
      <c r="T184" s="1" t="s">
        <v>533</v>
      </c>
      <c r="U184" s="1" t="s">
        <v>557</v>
      </c>
      <c r="V184" s="1" t="s">
        <v>183</v>
      </c>
      <c r="W184" s="1"/>
      <c r="X184" s="1" t="s">
        <v>779</v>
      </c>
      <c r="Y184" s="1"/>
    </row>
    <row r="185" spans="1:25">
      <c r="A185" s="1">
        <v>584</v>
      </c>
      <c r="B185" s="1" t="s">
        <v>374</v>
      </c>
      <c r="C185" s="1" t="s">
        <v>55</v>
      </c>
      <c r="D185" s="1" t="s">
        <v>7</v>
      </c>
      <c r="E185" s="1" t="s">
        <v>172</v>
      </c>
      <c r="F185" s="1" t="s">
        <v>173</v>
      </c>
      <c r="G185" s="2" t="s">
        <v>780</v>
      </c>
      <c r="H185" s="1">
        <v>198608</v>
      </c>
      <c r="I185" s="1">
        <v>201207</v>
      </c>
      <c r="J185" s="1"/>
      <c r="K185" s="8">
        <v>31.04</v>
      </c>
      <c r="L185" s="1" t="s">
        <v>221</v>
      </c>
      <c r="M185" s="1" t="s">
        <v>307</v>
      </c>
      <c r="N185" s="1">
        <v>201207</v>
      </c>
      <c r="O185" s="1" t="s">
        <v>376</v>
      </c>
      <c r="P185" s="1">
        <v>201312</v>
      </c>
      <c r="Q185" s="1" t="s">
        <v>178</v>
      </c>
      <c r="R185" s="1" t="s">
        <v>377</v>
      </c>
      <c r="S185" s="1" t="s">
        <v>180</v>
      </c>
      <c r="T185" s="1" t="s">
        <v>181</v>
      </c>
      <c r="U185" s="1" t="s">
        <v>182</v>
      </c>
      <c r="V185" s="1" t="s">
        <v>183</v>
      </c>
      <c r="W185" s="1"/>
      <c r="X185" s="1" t="s">
        <v>781</v>
      </c>
      <c r="Y185" s="1"/>
    </row>
    <row r="186" spans="1:25">
      <c r="A186" s="7">
        <v>85</v>
      </c>
      <c r="B186" s="7" t="s">
        <v>638</v>
      </c>
      <c r="C186" s="7" t="s">
        <v>782</v>
      </c>
      <c r="D186" s="7" t="s">
        <v>7</v>
      </c>
      <c r="E186" s="7" t="s">
        <v>172</v>
      </c>
      <c r="F186" s="7" t="s">
        <v>173</v>
      </c>
      <c r="G186" s="10" t="s">
        <v>783</v>
      </c>
      <c r="H186" s="7">
        <v>198101</v>
      </c>
      <c r="I186" s="7">
        <v>200604</v>
      </c>
      <c r="J186" s="7"/>
      <c r="K186" s="13">
        <v>36.11</v>
      </c>
      <c r="L186" s="7" t="s">
        <v>187</v>
      </c>
      <c r="M186" s="7" t="s">
        <v>235</v>
      </c>
      <c r="N186" s="7">
        <v>200507</v>
      </c>
      <c r="O186" s="7" t="s">
        <v>196</v>
      </c>
      <c r="P186" s="7">
        <v>201307</v>
      </c>
      <c r="Q186" s="7" t="s">
        <v>197</v>
      </c>
      <c r="R186" s="7" t="s">
        <v>189</v>
      </c>
      <c r="S186" s="7" t="s">
        <v>180</v>
      </c>
      <c r="T186" s="7" t="s">
        <v>181</v>
      </c>
      <c r="U186" s="7" t="s">
        <v>198</v>
      </c>
      <c r="V186" s="7" t="s">
        <v>183</v>
      </c>
      <c r="W186" s="7"/>
      <c r="X186" s="7" t="s">
        <v>784</v>
      </c>
      <c r="Y186" s="7"/>
    </row>
    <row r="187" spans="1:25">
      <c r="A187" s="1">
        <v>335</v>
      </c>
      <c r="B187" s="1" t="s">
        <v>507</v>
      </c>
      <c r="C187" s="1" t="s">
        <v>56</v>
      </c>
      <c r="D187" s="1" t="s">
        <v>4</v>
      </c>
      <c r="E187" s="1" t="s">
        <v>172</v>
      </c>
      <c r="F187" s="1" t="s">
        <v>173</v>
      </c>
      <c r="G187" s="2" t="s">
        <v>785</v>
      </c>
      <c r="H187" s="1">
        <v>198603</v>
      </c>
      <c r="I187" s="1">
        <v>200503</v>
      </c>
      <c r="J187" s="1"/>
      <c r="K187" s="8">
        <v>31.09</v>
      </c>
      <c r="L187" s="1" t="s">
        <v>203</v>
      </c>
      <c r="M187" s="1" t="s">
        <v>262</v>
      </c>
      <c r="N187" s="1">
        <v>200407</v>
      </c>
      <c r="O187" s="1" t="s">
        <v>387</v>
      </c>
      <c r="P187" s="1">
        <v>200507</v>
      </c>
      <c r="Q187" s="1" t="s">
        <v>311</v>
      </c>
      <c r="R187" s="1" t="s">
        <v>179</v>
      </c>
      <c r="S187" s="1" t="s">
        <v>180</v>
      </c>
      <c r="T187" s="1" t="s">
        <v>181</v>
      </c>
      <c r="U187" s="1" t="s">
        <v>182</v>
      </c>
      <c r="V187" s="1" t="s">
        <v>183</v>
      </c>
      <c r="W187" s="1"/>
      <c r="X187" s="1" t="s">
        <v>786</v>
      </c>
      <c r="Y187" s="1"/>
    </row>
    <row r="188" spans="1:25">
      <c r="A188" s="1">
        <v>990</v>
      </c>
      <c r="B188" s="1" t="s">
        <v>220</v>
      </c>
      <c r="C188" s="1" t="s">
        <v>119</v>
      </c>
      <c r="D188" s="1" t="s">
        <v>4</v>
      </c>
      <c r="E188" s="1" t="s">
        <v>172</v>
      </c>
      <c r="F188" s="1" t="s">
        <v>412</v>
      </c>
      <c r="G188" s="2" t="s">
        <v>787</v>
      </c>
      <c r="H188" s="1">
        <v>199112</v>
      </c>
      <c r="I188" s="1">
        <v>201709</v>
      </c>
      <c r="J188" s="1"/>
      <c r="K188" s="8">
        <v>26</v>
      </c>
      <c r="L188" s="1" t="s">
        <v>187</v>
      </c>
      <c r="M188" s="1" t="s">
        <v>788</v>
      </c>
      <c r="N188" s="1">
        <v>201707</v>
      </c>
      <c r="O188" s="1" t="s">
        <v>321</v>
      </c>
      <c r="P188" s="1" t="s">
        <v>322</v>
      </c>
      <c r="Q188" s="1" t="s">
        <v>323</v>
      </c>
      <c r="R188" s="1" t="s">
        <v>189</v>
      </c>
      <c r="S188" s="1" t="s">
        <v>180</v>
      </c>
      <c r="T188" s="1" t="s">
        <v>181</v>
      </c>
      <c r="U188" s="1" t="s">
        <v>547</v>
      </c>
      <c r="V188" s="1" t="s">
        <v>183</v>
      </c>
      <c r="W188" s="1"/>
      <c r="X188" s="1" t="s">
        <v>789</v>
      </c>
      <c r="Y188" s="1"/>
    </row>
    <row r="189" spans="1:25">
      <c r="A189" s="1">
        <v>919</v>
      </c>
      <c r="B189" s="1" t="s">
        <v>746</v>
      </c>
      <c r="C189" s="1" t="s">
        <v>57</v>
      </c>
      <c r="D189" s="1" t="s">
        <v>7</v>
      </c>
      <c r="E189" s="1" t="s">
        <v>172</v>
      </c>
      <c r="F189" s="1" t="s">
        <v>173</v>
      </c>
      <c r="G189" s="2" t="s">
        <v>790</v>
      </c>
      <c r="H189" s="1">
        <v>199110</v>
      </c>
      <c r="I189" s="1">
        <v>201610</v>
      </c>
      <c r="J189" s="1"/>
      <c r="K189" s="8">
        <v>26.02</v>
      </c>
      <c r="L189" s="2" t="s">
        <v>175</v>
      </c>
      <c r="M189" s="2" t="s">
        <v>791</v>
      </c>
      <c r="N189" s="2" t="s">
        <v>698</v>
      </c>
      <c r="O189" s="1" t="s">
        <v>321</v>
      </c>
      <c r="P189" s="1" t="s">
        <v>322</v>
      </c>
      <c r="Q189" s="1" t="s">
        <v>323</v>
      </c>
      <c r="R189" s="1" t="s">
        <v>179</v>
      </c>
      <c r="S189" s="1" t="s">
        <v>180</v>
      </c>
      <c r="T189" s="1" t="s">
        <v>181</v>
      </c>
      <c r="U189" s="1" t="s">
        <v>182</v>
      </c>
      <c r="V189" s="1" t="s">
        <v>183</v>
      </c>
      <c r="W189" s="1"/>
      <c r="X189" s="1" t="s">
        <v>792</v>
      </c>
      <c r="Y189" s="1"/>
    </row>
    <row r="190" spans="1:25">
      <c r="A190" s="7">
        <v>850</v>
      </c>
      <c r="B190" s="7" t="s">
        <v>465</v>
      </c>
      <c r="C190" s="7" t="s">
        <v>793</v>
      </c>
      <c r="D190" s="11" t="s">
        <v>4</v>
      </c>
      <c r="E190" s="7" t="s">
        <v>172</v>
      </c>
      <c r="F190" s="7" t="s">
        <v>173</v>
      </c>
      <c r="G190" s="10" t="s">
        <v>794</v>
      </c>
      <c r="H190" s="7">
        <v>199209</v>
      </c>
      <c r="I190" s="7">
        <v>201409</v>
      </c>
      <c r="J190" s="7"/>
      <c r="K190" s="13">
        <v>25.03</v>
      </c>
      <c r="L190" s="7" t="s">
        <v>187</v>
      </c>
      <c r="M190" s="7" t="s">
        <v>309</v>
      </c>
      <c r="N190" s="7">
        <v>201407</v>
      </c>
      <c r="O190" s="7" t="s">
        <v>321</v>
      </c>
      <c r="P190" s="7" t="s">
        <v>322</v>
      </c>
      <c r="Q190" s="7" t="s">
        <v>323</v>
      </c>
      <c r="R190" s="7" t="s">
        <v>189</v>
      </c>
      <c r="S190" s="7" t="s">
        <v>180</v>
      </c>
      <c r="T190" s="7" t="s">
        <v>181</v>
      </c>
      <c r="U190" s="7" t="s">
        <v>198</v>
      </c>
      <c r="V190" s="7" t="s">
        <v>183</v>
      </c>
      <c r="W190" s="7">
        <v>18705688120</v>
      </c>
      <c r="X190" s="7" t="s">
        <v>795</v>
      </c>
      <c r="Y190" s="7"/>
    </row>
    <row r="191" spans="1:25">
      <c r="A191" s="1">
        <v>924</v>
      </c>
      <c r="B191" s="1" t="s">
        <v>746</v>
      </c>
      <c r="C191" s="1" t="s">
        <v>58</v>
      </c>
      <c r="D191" s="1" t="s">
        <v>4</v>
      </c>
      <c r="E191" s="1" t="s">
        <v>172</v>
      </c>
      <c r="F191" s="1" t="s">
        <v>173</v>
      </c>
      <c r="G191" s="2" t="s">
        <v>796</v>
      </c>
      <c r="H191" s="1">
        <v>199205</v>
      </c>
      <c r="I191" s="1">
        <v>201610</v>
      </c>
      <c r="J191" s="1"/>
      <c r="K191" s="8">
        <v>25.07</v>
      </c>
      <c r="L191" s="2" t="s">
        <v>187</v>
      </c>
      <c r="M191" s="2" t="s">
        <v>235</v>
      </c>
      <c r="N191" s="2" t="s">
        <v>698</v>
      </c>
      <c r="O191" s="1" t="s">
        <v>321</v>
      </c>
      <c r="P191" s="1" t="s">
        <v>322</v>
      </c>
      <c r="Q191" s="1" t="s">
        <v>323</v>
      </c>
      <c r="R191" s="1" t="s">
        <v>189</v>
      </c>
      <c r="S191" s="1" t="s">
        <v>180</v>
      </c>
      <c r="T191" s="1" t="s">
        <v>181</v>
      </c>
      <c r="U191" s="1" t="s">
        <v>182</v>
      </c>
      <c r="V191" s="1" t="s">
        <v>183</v>
      </c>
      <c r="W191" s="1">
        <v>15665525192</v>
      </c>
      <c r="X191" s="1" t="s">
        <v>797</v>
      </c>
      <c r="Y191" s="1"/>
    </row>
    <row r="192" spans="1:25">
      <c r="A192" s="7">
        <v>742</v>
      </c>
      <c r="B192" s="7" t="s">
        <v>798</v>
      </c>
      <c r="C192" s="7" t="s">
        <v>799</v>
      </c>
      <c r="D192" s="11" t="s">
        <v>7</v>
      </c>
      <c r="E192" s="7" t="s">
        <v>172</v>
      </c>
      <c r="F192" s="7" t="s">
        <v>173</v>
      </c>
      <c r="G192" s="10" t="s">
        <v>800</v>
      </c>
      <c r="H192" s="7">
        <v>198905</v>
      </c>
      <c r="I192" s="7">
        <v>201409</v>
      </c>
      <c r="J192" s="7"/>
      <c r="K192" s="13">
        <v>28.07</v>
      </c>
      <c r="L192" s="7" t="s">
        <v>175</v>
      </c>
      <c r="M192" s="7" t="s">
        <v>295</v>
      </c>
      <c r="N192" s="7">
        <v>201207</v>
      </c>
      <c r="O192" s="7" t="s">
        <v>321</v>
      </c>
      <c r="P192" s="7" t="s">
        <v>322</v>
      </c>
      <c r="Q192" s="7" t="s">
        <v>323</v>
      </c>
      <c r="R192" s="7" t="s">
        <v>631</v>
      </c>
      <c r="S192" s="7" t="s">
        <v>632</v>
      </c>
      <c r="T192" s="7" t="s">
        <v>181</v>
      </c>
      <c r="U192" s="7" t="s">
        <v>198</v>
      </c>
      <c r="V192" s="7" t="s">
        <v>183</v>
      </c>
      <c r="W192" s="7">
        <v>15255897556</v>
      </c>
      <c r="X192" s="7" t="s">
        <v>801</v>
      </c>
      <c r="Y192" s="7"/>
    </row>
    <row r="193" ht="14.25" spans="1:25">
      <c r="A193" s="1">
        <v>1004</v>
      </c>
      <c r="B193" s="1" t="s">
        <v>638</v>
      </c>
      <c r="C193" s="1" t="s">
        <v>802</v>
      </c>
      <c r="D193" s="3" t="s">
        <v>7</v>
      </c>
      <c r="E193" s="1" t="s">
        <v>172</v>
      </c>
      <c r="F193" s="1" t="s">
        <v>173</v>
      </c>
      <c r="G193" s="2" t="s">
        <v>803</v>
      </c>
      <c r="H193" s="1">
        <v>197609</v>
      </c>
      <c r="I193" s="1">
        <v>199907</v>
      </c>
      <c r="J193" s="1"/>
      <c r="K193" s="15"/>
      <c r="L193" s="1" t="s">
        <v>187</v>
      </c>
      <c r="M193" s="1" t="s">
        <v>226</v>
      </c>
      <c r="N193" s="1">
        <v>201307</v>
      </c>
      <c r="O193" s="1" t="s">
        <v>196</v>
      </c>
      <c r="P193" s="1">
        <v>200905</v>
      </c>
      <c r="Q193" s="1" t="s">
        <v>197</v>
      </c>
      <c r="R193" s="1" t="s">
        <v>189</v>
      </c>
      <c r="S193" s="1" t="s">
        <v>180</v>
      </c>
      <c r="T193" s="1" t="s">
        <v>181</v>
      </c>
      <c r="U193" s="1" t="s">
        <v>640</v>
      </c>
      <c r="V193" s="1" t="s">
        <v>183</v>
      </c>
      <c r="W193" s="1">
        <v>13855804120</v>
      </c>
      <c r="X193" s="1" t="s">
        <v>804</v>
      </c>
      <c r="Y193" s="15"/>
    </row>
    <row r="194" spans="1:25">
      <c r="A194" s="1">
        <v>488</v>
      </c>
      <c r="B194" s="1" t="s">
        <v>624</v>
      </c>
      <c r="C194" s="1" t="s">
        <v>120</v>
      </c>
      <c r="D194" s="1" t="s">
        <v>7</v>
      </c>
      <c r="E194" s="1" t="s">
        <v>172</v>
      </c>
      <c r="F194" s="1" t="s">
        <v>173</v>
      </c>
      <c r="G194" s="2" t="s">
        <v>805</v>
      </c>
      <c r="H194" s="1">
        <v>199007</v>
      </c>
      <c r="I194" s="1">
        <v>201709</v>
      </c>
      <c r="J194" s="1"/>
      <c r="K194" s="8">
        <v>27.05</v>
      </c>
      <c r="L194" s="1" t="s">
        <v>221</v>
      </c>
      <c r="M194" s="1" t="s">
        <v>226</v>
      </c>
      <c r="N194" s="1">
        <v>201707</v>
      </c>
      <c r="O194" s="1" t="s">
        <v>321</v>
      </c>
      <c r="P194" s="1" t="s">
        <v>322</v>
      </c>
      <c r="Q194" s="1" t="s">
        <v>323</v>
      </c>
      <c r="R194" s="1" t="s">
        <v>189</v>
      </c>
      <c r="S194" s="1" t="s">
        <v>180</v>
      </c>
      <c r="T194" s="1" t="s">
        <v>181</v>
      </c>
      <c r="U194" s="1" t="s">
        <v>547</v>
      </c>
      <c r="V194" s="1" t="s">
        <v>183</v>
      </c>
      <c r="W194" s="1">
        <v>13909672834</v>
      </c>
      <c r="X194" s="1" t="s">
        <v>806</v>
      </c>
      <c r="Y194" s="1"/>
    </row>
    <row r="195" spans="1:25">
      <c r="A195" s="1">
        <v>98</v>
      </c>
      <c r="B195" s="1" t="s">
        <v>807</v>
      </c>
      <c r="C195" s="1" t="s">
        <v>121</v>
      </c>
      <c r="D195" s="1" t="s">
        <v>7</v>
      </c>
      <c r="E195" s="1" t="s">
        <v>172</v>
      </c>
      <c r="F195" s="1" t="s">
        <v>173</v>
      </c>
      <c r="G195" s="2" t="s">
        <v>808</v>
      </c>
      <c r="H195" s="1">
        <v>198910</v>
      </c>
      <c r="I195" s="1">
        <v>201709</v>
      </c>
      <c r="J195" s="1"/>
      <c r="K195" s="8">
        <v>28.02</v>
      </c>
      <c r="L195" s="1" t="s">
        <v>221</v>
      </c>
      <c r="M195" s="1" t="s">
        <v>809</v>
      </c>
      <c r="N195" s="1">
        <v>201707</v>
      </c>
      <c r="O195" s="1" t="s">
        <v>321</v>
      </c>
      <c r="P195" s="1" t="s">
        <v>322</v>
      </c>
      <c r="Q195" s="1" t="s">
        <v>323</v>
      </c>
      <c r="R195" s="1" t="s">
        <v>189</v>
      </c>
      <c r="S195" s="1" t="s">
        <v>180</v>
      </c>
      <c r="T195" s="1" t="s">
        <v>181</v>
      </c>
      <c r="U195" s="1" t="s">
        <v>547</v>
      </c>
      <c r="V195" s="1" t="s">
        <v>183</v>
      </c>
      <c r="W195" s="1">
        <v>15055840012</v>
      </c>
      <c r="X195" s="1" t="s">
        <v>810</v>
      </c>
      <c r="Y195" s="1"/>
    </row>
    <row r="196" spans="1:25">
      <c r="A196" s="7">
        <v>65</v>
      </c>
      <c r="B196" s="7" t="s">
        <v>811</v>
      </c>
      <c r="C196" s="7" t="s">
        <v>812</v>
      </c>
      <c r="D196" s="7" t="s">
        <v>7</v>
      </c>
      <c r="E196" s="7" t="s">
        <v>172</v>
      </c>
      <c r="F196" s="7" t="s">
        <v>173</v>
      </c>
      <c r="G196" s="10" t="s">
        <v>813</v>
      </c>
      <c r="H196" s="7">
        <v>198012</v>
      </c>
      <c r="I196" s="7">
        <v>200309</v>
      </c>
      <c r="J196" s="7"/>
      <c r="K196" s="13">
        <v>37</v>
      </c>
      <c r="L196" s="7" t="s">
        <v>187</v>
      </c>
      <c r="M196" s="7" t="s">
        <v>226</v>
      </c>
      <c r="N196" s="7">
        <v>200306</v>
      </c>
      <c r="O196" s="7" t="s">
        <v>196</v>
      </c>
      <c r="P196" s="7">
        <v>201105</v>
      </c>
      <c r="Q196" s="7" t="s">
        <v>197</v>
      </c>
      <c r="R196" s="7" t="s">
        <v>189</v>
      </c>
      <c r="S196" s="7" t="s">
        <v>180</v>
      </c>
      <c r="T196" s="7" t="s">
        <v>181</v>
      </c>
      <c r="U196" s="7" t="s">
        <v>198</v>
      </c>
      <c r="V196" s="7" t="s">
        <v>183</v>
      </c>
      <c r="W196" s="7">
        <v>13966801100</v>
      </c>
      <c r="X196" s="7" t="s">
        <v>814</v>
      </c>
      <c r="Y196" s="7"/>
    </row>
    <row r="197" spans="1:25">
      <c r="A197" s="1">
        <v>10</v>
      </c>
      <c r="B197" s="1" t="s">
        <v>652</v>
      </c>
      <c r="C197" s="1" t="s">
        <v>815</v>
      </c>
      <c r="D197" s="1" t="s">
        <v>7</v>
      </c>
      <c r="E197" s="1" t="s">
        <v>172</v>
      </c>
      <c r="F197" s="1" t="s">
        <v>173</v>
      </c>
      <c r="G197" s="2" t="s">
        <v>816</v>
      </c>
      <c r="H197" s="1">
        <v>198408</v>
      </c>
      <c r="I197" s="1">
        <v>201207</v>
      </c>
      <c r="J197" s="1"/>
      <c r="K197" s="8">
        <v>33.04</v>
      </c>
      <c r="L197" s="1" t="s">
        <v>221</v>
      </c>
      <c r="M197" s="1" t="s">
        <v>226</v>
      </c>
      <c r="N197" s="1">
        <v>201207</v>
      </c>
      <c r="O197" s="1" t="s">
        <v>196</v>
      </c>
      <c r="P197" s="1">
        <v>201710</v>
      </c>
      <c r="Q197" s="1" t="s">
        <v>197</v>
      </c>
      <c r="R197" s="1" t="s">
        <v>189</v>
      </c>
      <c r="S197" s="1" t="s">
        <v>180</v>
      </c>
      <c r="T197" s="1" t="s">
        <v>181</v>
      </c>
      <c r="U197" s="1" t="s">
        <v>182</v>
      </c>
      <c r="V197" s="1" t="s">
        <v>183</v>
      </c>
      <c r="W197" s="16">
        <v>18255812081</v>
      </c>
      <c r="X197" s="1" t="s">
        <v>817</v>
      </c>
      <c r="Y197" s="1"/>
    </row>
    <row r="198" spans="1:25">
      <c r="A198" s="1">
        <v>172</v>
      </c>
      <c r="B198" s="1" t="s">
        <v>818</v>
      </c>
      <c r="C198" s="1" t="s">
        <v>122</v>
      </c>
      <c r="D198" s="1" t="s">
        <v>7</v>
      </c>
      <c r="E198" s="1" t="s">
        <v>172</v>
      </c>
      <c r="F198" s="1" t="s">
        <v>173</v>
      </c>
      <c r="G198" s="2" t="s">
        <v>819</v>
      </c>
      <c r="H198" s="1">
        <v>198802</v>
      </c>
      <c r="I198" s="1">
        <v>201709</v>
      </c>
      <c r="J198" s="1"/>
      <c r="K198" s="8">
        <v>29.1</v>
      </c>
      <c r="L198" s="1" t="s">
        <v>221</v>
      </c>
      <c r="M198" s="1" t="s">
        <v>226</v>
      </c>
      <c r="N198" s="1">
        <v>201707</v>
      </c>
      <c r="O198" s="1" t="s">
        <v>321</v>
      </c>
      <c r="P198" s="1" t="s">
        <v>322</v>
      </c>
      <c r="Q198" s="1" t="s">
        <v>323</v>
      </c>
      <c r="R198" s="1" t="s">
        <v>189</v>
      </c>
      <c r="S198" s="1" t="s">
        <v>180</v>
      </c>
      <c r="T198" s="1" t="s">
        <v>181</v>
      </c>
      <c r="U198" s="1" t="s">
        <v>547</v>
      </c>
      <c r="V198" s="1" t="s">
        <v>183</v>
      </c>
      <c r="W198" s="1">
        <v>183113456752</v>
      </c>
      <c r="X198" s="1" t="s">
        <v>820</v>
      </c>
      <c r="Y198" s="1"/>
    </row>
    <row r="199" spans="1:25">
      <c r="A199" s="1">
        <v>990</v>
      </c>
      <c r="B199" s="1" t="s">
        <v>220</v>
      </c>
      <c r="C199" s="1" t="s">
        <v>123</v>
      </c>
      <c r="D199" s="3" t="s">
        <v>7</v>
      </c>
      <c r="E199" s="1" t="s">
        <v>172</v>
      </c>
      <c r="F199" s="1" t="s">
        <v>173</v>
      </c>
      <c r="G199" s="2" t="s">
        <v>821</v>
      </c>
      <c r="H199" s="1">
        <v>199201</v>
      </c>
      <c r="I199" s="1">
        <v>201709</v>
      </c>
      <c r="J199" s="1"/>
      <c r="K199" s="8">
        <v>25.11</v>
      </c>
      <c r="L199" s="1" t="s">
        <v>187</v>
      </c>
      <c r="M199" s="1" t="s">
        <v>822</v>
      </c>
      <c r="N199" s="1">
        <v>201707</v>
      </c>
      <c r="O199" s="1" t="s">
        <v>321</v>
      </c>
      <c r="P199" s="1" t="s">
        <v>322</v>
      </c>
      <c r="Q199" s="1" t="s">
        <v>323</v>
      </c>
      <c r="R199" s="1" t="s">
        <v>189</v>
      </c>
      <c r="S199" s="1" t="s">
        <v>180</v>
      </c>
      <c r="T199" s="1" t="s">
        <v>181</v>
      </c>
      <c r="U199" s="1" t="s">
        <v>547</v>
      </c>
      <c r="V199" s="1" t="s">
        <v>183</v>
      </c>
      <c r="W199" s="1">
        <v>13956813717</v>
      </c>
      <c r="X199" s="1" t="s">
        <v>823</v>
      </c>
      <c r="Y199" s="1"/>
    </row>
    <row r="200" spans="1:25">
      <c r="A200" s="7">
        <v>286</v>
      </c>
      <c r="B200" s="7" t="s">
        <v>824</v>
      </c>
      <c r="C200" s="7" t="s">
        <v>825</v>
      </c>
      <c r="D200" s="11" t="s">
        <v>4</v>
      </c>
      <c r="E200" s="7" t="s">
        <v>172</v>
      </c>
      <c r="F200" s="7" t="s">
        <v>173</v>
      </c>
      <c r="G200" s="10" t="s">
        <v>826</v>
      </c>
      <c r="H200" s="7">
        <v>199008</v>
      </c>
      <c r="I200" s="7">
        <v>201409</v>
      </c>
      <c r="J200" s="7"/>
      <c r="K200" s="13">
        <v>27.04</v>
      </c>
      <c r="L200" s="7" t="s">
        <v>175</v>
      </c>
      <c r="M200" s="7" t="s">
        <v>393</v>
      </c>
      <c r="N200" s="7">
        <v>201307</v>
      </c>
      <c r="O200" s="7" t="s">
        <v>387</v>
      </c>
      <c r="P200" s="7">
        <v>201710</v>
      </c>
      <c r="Q200" s="7" t="s">
        <v>311</v>
      </c>
      <c r="R200" s="7" t="s">
        <v>179</v>
      </c>
      <c r="S200" s="7" t="s">
        <v>180</v>
      </c>
      <c r="T200" s="7" t="s">
        <v>181</v>
      </c>
      <c r="U200" s="7" t="s">
        <v>198</v>
      </c>
      <c r="V200" s="7" t="s">
        <v>183</v>
      </c>
      <c r="W200" s="17">
        <v>18226702590</v>
      </c>
      <c r="X200" s="7" t="s">
        <v>827</v>
      </c>
      <c r="Y200" s="7"/>
    </row>
    <row r="201" spans="1:25">
      <c r="A201" s="1">
        <v>955</v>
      </c>
      <c r="B201" s="1" t="s">
        <v>220</v>
      </c>
      <c r="C201" s="1" t="s">
        <v>124</v>
      </c>
      <c r="D201" s="1" t="s">
        <v>7</v>
      </c>
      <c r="E201" s="1" t="s">
        <v>172</v>
      </c>
      <c r="F201" s="1" t="s">
        <v>173</v>
      </c>
      <c r="G201" s="2" t="s">
        <v>828</v>
      </c>
      <c r="H201" s="1">
        <v>199210</v>
      </c>
      <c r="I201" s="1">
        <v>201709</v>
      </c>
      <c r="J201" s="1"/>
      <c r="K201" s="8">
        <v>25.02</v>
      </c>
      <c r="L201" s="2" t="s">
        <v>187</v>
      </c>
      <c r="M201" s="2" t="s">
        <v>829</v>
      </c>
      <c r="N201" s="1">
        <v>201707</v>
      </c>
      <c r="O201" s="1" t="s">
        <v>321</v>
      </c>
      <c r="P201" s="1" t="s">
        <v>322</v>
      </c>
      <c r="Q201" s="1" t="s">
        <v>323</v>
      </c>
      <c r="R201" s="1" t="s">
        <v>189</v>
      </c>
      <c r="S201" s="1" t="s">
        <v>180</v>
      </c>
      <c r="T201" s="1" t="s">
        <v>181</v>
      </c>
      <c r="U201" s="1" t="s">
        <v>182</v>
      </c>
      <c r="V201" s="1" t="s">
        <v>183</v>
      </c>
      <c r="W201" s="1">
        <v>18856863626</v>
      </c>
      <c r="X201" s="1" t="s">
        <v>830</v>
      </c>
      <c r="Y201" s="1"/>
    </row>
    <row r="202" spans="1:25">
      <c r="A202" s="1">
        <v>624</v>
      </c>
      <c r="B202" s="1" t="s">
        <v>454</v>
      </c>
      <c r="C202" s="1" t="s">
        <v>59</v>
      </c>
      <c r="D202" s="1" t="s">
        <v>4</v>
      </c>
      <c r="E202" s="1" t="s">
        <v>172</v>
      </c>
      <c r="F202" s="1" t="s">
        <v>173</v>
      </c>
      <c r="G202" s="2" t="s">
        <v>831</v>
      </c>
      <c r="H202" s="1">
        <v>198611</v>
      </c>
      <c r="I202" s="1">
        <v>201608</v>
      </c>
      <c r="J202" s="1"/>
      <c r="K202" s="8">
        <v>31.01</v>
      </c>
      <c r="L202" s="1" t="s">
        <v>221</v>
      </c>
      <c r="M202" s="2" t="s">
        <v>832</v>
      </c>
      <c r="N202" s="1">
        <v>201507</v>
      </c>
      <c r="O202" s="1" t="s">
        <v>321</v>
      </c>
      <c r="P202" s="1" t="s">
        <v>322</v>
      </c>
      <c r="Q202" s="1" t="s">
        <v>323</v>
      </c>
      <c r="R202" s="1" t="s">
        <v>282</v>
      </c>
      <c r="S202" s="1" t="s">
        <v>180</v>
      </c>
      <c r="T202" s="1" t="s">
        <v>181</v>
      </c>
      <c r="U202" s="1" t="s">
        <v>547</v>
      </c>
      <c r="V202" s="1" t="s">
        <v>183</v>
      </c>
      <c r="W202" s="1">
        <v>18805683026</v>
      </c>
      <c r="X202" s="1" t="s">
        <v>833</v>
      </c>
      <c r="Y202" s="1"/>
    </row>
    <row r="203" spans="1:25">
      <c r="A203" s="1">
        <v>985</v>
      </c>
      <c r="B203" s="1" t="s">
        <v>220</v>
      </c>
      <c r="C203" s="1" t="s">
        <v>125</v>
      </c>
      <c r="D203" s="1" t="s">
        <v>7</v>
      </c>
      <c r="E203" s="1" t="s">
        <v>172</v>
      </c>
      <c r="F203" s="1" t="s">
        <v>173</v>
      </c>
      <c r="G203" s="2" t="s">
        <v>834</v>
      </c>
      <c r="H203" s="1">
        <v>199412</v>
      </c>
      <c r="I203" s="1">
        <v>201709</v>
      </c>
      <c r="J203" s="1"/>
      <c r="K203" s="8">
        <v>23</v>
      </c>
      <c r="L203" s="1" t="s">
        <v>187</v>
      </c>
      <c r="M203" s="1" t="s">
        <v>235</v>
      </c>
      <c r="N203" s="1">
        <v>201707</v>
      </c>
      <c r="O203" s="1" t="s">
        <v>321</v>
      </c>
      <c r="P203" s="1" t="s">
        <v>322</v>
      </c>
      <c r="Q203" s="1" t="s">
        <v>323</v>
      </c>
      <c r="R203" s="1" t="s">
        <v>189</v>
      </c>
      <c r="S203" s="1" t="s">
        <v>180</v>
      </c>
      <c r="T203" s="1" t="s">
        <v>181</v>
      </c>
      <c r="U203" s="1" t="s">
        <v>547</v>
      </c>
      <c r="V203" s="1" t="s">
        <v>183</v>
      </c>
      <c r="W203" s="1">
        <v>13093397601</v>
      </c>
      <c r="X203" s="1" t="s">
        <v>835</v>
      </c>
      <c r="Y203" s="1"/>
    </row>
    <row r="204" spans="1:25">
      <c r="A204" s="1">
        <v>991</v>
      </c>
      <c r="B204" s="1" t="s">
        <v>465</v>
      </c>
      <c r="C204" s="1" t="s">
        <v>836</v>
      </c>
      <c r="D204" s="1" t="s">
        <v>7</v>
      </c>
      <c r="E204" s="1" t="s">
        <v>172</v>
      </c>
      <c r="F204" s="1" t="s">
        <v>173</v>
      </c>
      <c r="G204" s="2" t="s">
        <v>837</v>
      </c>
      <c r="H204" s="1">
        <v>198407</v>
      </c>
      <c r="I204" s="1">
        <v>200312</v>
      </c>
      <c r="J204" s="1"/>
      <c r="K204" s="8">
        <v>33.05</v>
      </c>
      <c r="L204" s="1" t="s">
        <v>187</v>
      </c>
      <c r="M204" s="1" t="s">
        <v>838</v>
      </c>
      <c r="N204" s="1"/>
      <c r="O204" s="1" t="s">
        <v>839</v>
      </c>
      <c r="P204" s="1">
        <v>200810</v>
      </c>
      <c r="Q204" s="1" t="s">
        <v>178</v>
      </c>
      <c r="R204" s="1" t="s">
        <v>215</v>
      </c>
      <c r="S204" s="1" t="s">
        <v>632</v>
      </c>
      <c r="T204" s="1" t="s">
        <v>181</v>
      </c>
      <c r="U204" s="1" t="s">
        <v>182</v>
      </c>
      <c r="V204" s="1" t="s">
        <v>183</v>
      </c>
      <c r="W204" s="1">
        <v>13605688120</v>
      </c>
      <c r="X204" s="1" t="s">
        <v>840</v>
      </c>
      <c r="Y204" s="1"/>
    </row>
    <row r="205" spans="1:25">
      <c r="A205" s="7">
        <v>227</v>
      </c>
      <c r="B205" s="7" t="s">
        <v>572</v>
      </c>
      <c r="C205" s="7" t="s">
        <v>841</v>
      </c>
      <c r="D205" s="7" t="s">
        <v>4</v>
      </c>
      <c r="E205" s="7" t="s">
        <v>172</v>
      </c>
      <c r="F205" s="7" t="s">
        <v>173</v>
      </c>
      <c r="G205" s="10" t="s">
        <v>842</v>
      </c>
      <c r="H205" s="7">
        <v>197402</v>
      </c>
      <c r="I205" s="7">
        <v>199608</v>
      </c>
      <c r="J205" s="7"/>
      <c r="K205" s="13">
        <v>43.1</v>
      </c>
      <c r="L205" s="7" t="s">
        <v>221</v>
      </c>
      <c r="M205" s="7" t="s">
        <v>843</v>
      </c>
      <c r="N205" s="7">
        <v>201006</v>
      </c>
      <c r="O205" s="7" t="s">
        <v>280</v>
      </c>
      <c r="P205" s="7">
        <v>201409</v>
      </c>
      <c r="Q205" s="7" t="s">
        <v>281</v>
      </c>
      <c r="R205" s="7" t="s">
        <v>189</v>
      </c>
      <c r="S205" s="7" t="s">
        <v>180</v>
      </c>
      <c r="T205" s="7" t="s">
        <v>181</v>
      </c>
      <c r="U205" s="7" t="s">
        <v>198</v>
      </c>
      <c r="V205" s="7" t="s">
        <v>183</v>
      </c>
      <c r="W205" s="18">
        <v>15305580387</v>
      </c>
      <c r="X205" s="7" t="s">
        <v>844</v>
      </c>
      <c r="Y205" s="7"/>
    </row>
    <row r="206" spans="1:25">
      <c r="A206" s="1">
        <v>0</v>
      </c>
      <c r="B206" s="14" t="s">
        <v>845</v>
      </c>
      <c r="C206" s="1" t="s">
        <v>60</v>
      </c>
      <c r="D206" s="1" t="s">
        <v>4</v>
      </c>
      <c r="E206" s="1" t="s">
        <v>172</v>
      </c>
      <c r="F206" s="1" t="s">
        <v>173</v>
      </c>
      <c r="G206" s="2" t="s">
        <v>846</v>
      </c>
      <c r="H206" s="1">
        <v>198008</v>
      </c>
      <c r="I206" s="1">
        <v>200608</v>
      </c>
      <c r="J206" s="1"/>
      <c r="K206" s="8">
        <v>37.04</v>
      </c>
      <c r="L206" s="1" t="s">
        <v>187</v>
      </c>
      <c r="M206" s="1" t="s">
        <v>235</v>
      </c>
      <c r="N206" s="1">
        <v>200407</v>
      </c>
      <c r="O206" s="1" t="s">
        <v>196</v>
      </c>
      <c r="P206" s="1">
        <v>201105</v>
      </c>
      <c r="Q206" s="1" t="s">
        <v>197</v>
      </c>
      <c r="R206" s="1" t="s">
        <v>189</v>
      </c>
      <c r="S206" s="1" t="s">
        <v>180</v>
      </c>
      <c r="T206" s="1" t="s">
        <v>181</v>
      </c>
      <c r="U206" s="1" t="s">
        <v>182</v>
      </c>
      <c r="V206" s="1" t="s">
        <v>183</v>
      </c>
      <c r="W206" s="1">
        <v>13865848638</v>
      </c>
      <c r="X206" s="1" t="s">
        <v>847</v>
      </c>
      <c r="Y206" s="1"/>
    </row>
    <row r="207" spans="1:25">
      <c r="A207" s="1">
        <v>473</v>
      </c>
      <c r="B207" s="1" t="s">
        <v>507</v>
      </c>
      <c r="C207" s="1" t="s">
        <v>61</v>
      </c>
      <c r="D207" s="1" t="s">
        <v>4</v>
      </c>
      <c r="E207" s="1" t="s">
        <v>172</v>
      </c>
      <c r="F207" s="1" t="s">
        <v>173</v>
      </c>
      <c r="G207" s="2" t="s">
        <v>848</v>
      </c>
      <c r="H207" s="1">
        <v>198705</v>
      </c>
      <c r="I207" s="1">
        <v>200702</v>
      </c>
      <c r="J207" s="1"/>
      <c r="K207" s="8">
        <v>30.07</v>
      </c>
      <c r="L207" s="1" t="s">
        <v>203</v>
      </c>
      <c r="M207" s="1" t="s">
        <v>262</v>
      </c>
      <c r="N207" s="1">
        <v>200407</v>
      </c>
      <c r="O207" s="1" t="s">
        <v>177</v>
      </c>
      <c r="P207" s="1">
        <v>201105</v>
      </c>
      <c r="Q207" s="1" t="s">
        <v>178</v>
      </c>
      <c r="R207" s="1" t="s">
        <v>179</v>
      </c>
      <c r="S207" s="1" t="s">
        <v>180</v>
      </c>
      <c r="T207" s="1" t="s">
        <v>181</v>
      </c>
      <c r="U207" s="1" t="s">
        <v>182</v>
      </c>
      <c r="V207" s="1" t="s">
        <v>183</v>
      </c>
      <c r="W207" s="16">
        <v>13034086231</v>
      </c>
      <c r="X207" s="1" t="s">
        <v>849</v>
      </c>
      <c r="Y207" s="1"/>
    </row>
    <row r="208" spans="1:25">
      <c r="A208" s="1">
        <v>494</v>
      </c>
      <c r="B208" s="1" t="s">
        <v>739</v>
      </c>
      <c r="C208" s="1" t="s">
        <v>132</v>
      </c>
      <c r="D208" s="1" t="s">
        <v>7</v>
      </c>
      <c r="E208" s="1" t="s">
        <v>172</v>
      </c>
      <c r="F208" s="1" t="s">
        <v>173</v>
      </c>
      <c r="G208" s="2" t="s">
        <v>850</v>
      </c>
      <c r="H208" s="1">
        <v>199309</v>
      </c>
      <c r="I208" s="1">
        <v>201608</v>
      </c>
      <c r="J208" s="1"/>
      <c r="K208" s="8">
        <f t="shared" ref="K208:K229" si="14">(201812-H208)/100</f>
        <v>25.03</v>
      </c>
      <c r="L208" s="1" t="s">
        <v>187</v>
      </c>
      <c r="M208" s="2" t="s">
        <v>402</v>
      </c>
      <c r="N208" s="1">
        <v>201607</v>
      </c>
      <c r="O208" s="1" t="s">
        <v>321</v>
      </c>
      <c r="P208" s="1" t="s">
        <v>322</v>
      </c>
      <c r="Q208" s="1" t="s">
        <v>323</v>
      </c>
      <c r="R208" s="1" t="s">
        <v>189</v>
      </c>
      <c r="S208" s="1" t="s">
        <v>180</v>
      </c>
      <c r="T208" s="1" t="s">
        <v>181</v>
      </c>
      <c r="U208" s="1" t="s">
        <v>547</v>
      </c>
      <c r="V208" s="1" t="s">
        <v>183</v>
      </c>
      <c r="W208" s="1">
        <v>13695542925</v>
      </c>
      <c r="X208" s="1" t="s">
        <v>851</v>
      </c>
      <c r="Y208" s="1"/>
    </row>
    <row r="209" spans="1:25">
      <c r="A209" s="1">
        <v>168</v>
      </c>
      <c r="B209" s="1" t="s">
        <v>818</v>
      </c>
      <c r="C209" s="1" t="s">
        <v>126</v>
      </c>
      <c r="D209" s="3" t="s">
        <v>7</v>
      </c>
      <c r="E209" s="1" t="s">
        <v>172</v>
      </c>
      <c r="F209" s="1" t="s">
        <v>173</v>
      </c>
      <c r="G209" s="2" t="s">
        <v>852</v>
      </c>
      <c r="H209" s="1">
        <v>197310</v>
      </c>
      <c r="I209" s="1">
        <v>199607</v>
      </c>
      <c r="J209" s="1"/>
      <c r="K209" s="8">
        <f t="shared" si="14"/>
        <v>45.02</v>
      </c>
      <c r="L209" s="1" t="s">
        <v>187</v>
      </c>
      <c r="M209" s="1" t="s">
        <v>226</v>
      </c>
      <c r="N209" s="1">
        <v>199607</v>
      </c>
      <c r="O209" s="1" t="s">
        <v>196</v>
      </c>
      <c r="P209" s="1">
        <v>200210</v>
      </c>
      <c r="Q209" s="1" t="s">
        <v>197</v>
      </c>
      <c r="R209" s="1" t="s">
        <v>189</v>
      </c>
      <c r="S209" s="1" t="s">
        <v>180</v>
      </c>
      <c r="T209" s="1" t="s">
        <v>181</v>
      </c>
      <c r="U209" s="1" t="s">
        <v>640</v>
      </c>
      <c r="V209" s="1" t="s">
        <v>183</v>
      </c>
      <c r="W209" s="19">
        <v>13956812590</v>
      </c>
      <c r="X209" s="1" t="s">
        <v>853</v>
      </c>
      <c r="Y209" s="1"/>
    </row>
    <row r="210" spans="1:25">
      <c r="A210" s="7">
        <v>752</v>
      </c>
      <c r="B210" s="7" t="s">
        <v>728</v>
      </c>
      <c r="C210" s="7" t="s">
        <v>854</v>
      </c>
      <c r="D210" s="7" t="s">
        <v>7</v>
      </c>
      <c r="E210" s="7" t="s">
        <v>172</v>
      </c>
      <c r="F210" s="7" t="s">
        <v>173</v>
      </c>
      <c r="G210" s="10" t="s">
        <v>855</v>
      </c>
      <c r="H210" s="7">
        <v>195910</v>
      </c>
      <c r="I210" s="7">
        <v>198606</v>
      </c>
      <c r="J210" s="7"/>
      <c r="K210" s="13">
        <f t="shared" si="14"/>
        <v>59.02</v>
      </c>
      <c r="L210" s="7" t="s">
        <v>208</v>
      </c>
      <c r="M210" s="7" t="s">
        <v>447</v>
      </c>
      <c r="N210" s="7">
        <v>197807</v>
      </c>
      <c r="O210" s="7" t="s">
        <v>209</v>
      </c>
      <c r="P210" s="7">
        <v>198606</v>
      </c>
      <c r="Q210" s="7" t="s">
        <v>209</v>
      </c>
      <c r="R210" s="7" t="s">
        <v>215</v>
      </c>
      <c r="S210" s="7" t="s">
        <v>209</v>
      </c>
      <c r="T210" s="7" t="s">
        <v>533</v>
      </c>
      <c r="U210" s="7" t="s">
        <v>198</v>
      </c>
      <c r="V210" s="7" t="s">
        <v>183</v>
      </c>
      <c r="W210" s="7">
        <v>13095581551</v>
      </c>
      <c r="X210" s="7" t="s">
        <v>856</v>
      </c>
      <c r="Y210" s="7"/>
    </row>
    <row r="211" spans="1:25">
      <c r="A211" s="1">
        <v>116</v>
      </c>
      <c r="B211" s="14" t="s">
        <v>845</v>
      </c>
      <c r="C211" s="1" t="s">
        <v>62</v>
      </c>
      <c r="D211" s="1" t="s">
        <v>7</v>
      </c>
      <c r="E211" s="1" t="s">
        <v>172</v>
      </c>
      <c r="F211" s="1" t="s">
        <v>173</v>
      </c>
      <c r="G211" s="2" t="s">
        <v>857</v>
      </c>
      <c r="H211" s="1">
        <v>198005</v>
      </c>
      <c r="I211" s="1">
        <v>200309</v>
      </c>
      <c r="J211" s="1"/>
      <c r="K211" s="8">
        <f t="shared" si="14"/>
        <v>38.07</v>
      </c>
      <c r="L211" s="1" t="s">
        <v>187</v>
      </c>
      <c r="M211" s="1" t="s">
        <v>309</v>
      </c>
      <c r="N211" s="1">
        <v>200901</v>
      </c>
      <c r="O211" s="1" t="s">
        <v>196</v>
      </c>
      <c r="P211" s="1">
        <v>201607</v>
      </c>
      <c r="Q211" s="1" t="s">
        <v>197</v>
      </c>
      <c r="R211" s="1" t="s">
        <v>189</v>
      </c>
      <c r="S211" s="1" t="s">
        <v>180</v>
      </c>
      <c r="T211" s="1" t="s">
        <v>181</v>
      </c>
      <c r="U211" s="1" t="s">
        <v>640</v>
      </c>
      <c r="V211" s="1" t="s">
        <v>183</v>
      </c>
      <c r="W211" s="1">
        <v>13966802928</v>
      </c>
      <c r="X211" s="1" t="s">
        <v>858</v>
      </c>
      <c r="Y211" s="1"/>
    </row>
    <row r="212" spans="1:25">
      <c r="A212" s="1">
        <v>475</v>
      </c>
      <c r="B212" s="1" t="s">
        <v>624</v>
      </c>
      <c r="C212" s="1" t="s">
        <v>63</v>
      </c>
      <c r="D212" s="1" t="s">
        <v>4</v>
      </c>
      <c r="E212" s="1" t="s">
        <v>172</v>
      </c>
      <c r="F212" s="1" t="s">
        <v>173</v>
      </c>
      <c r="G212" s="2" t="s">
        <v>859</v>
      </c>
      <c r="H212" s="1">
        <v>199008</v>
      </c>
      <c r="I212" s="1">
        <v>201610</v>
      </c>
      <c r="J212" s="1"/>
      <c r="K212" s="8">
        <f t="shared" si="14"/>
        <v>28.04</v>
      </c>
      <c r="L212" s="2" t="s">
        <v>187</v>
      </c>
      <c r="M212" s="2" t="s">
        <v>235</v>
      </c>
      <c r="N212" s="2" t="s">
        <v>860</v>
      </c>
      <c r="O212" s="1" t="s">
        <v>321</v>
      </c>
      <c r="P212" s="1" t="s">
        <v>322</v>
      </c>
      <c r="Q212" s="1" t="s">
        <v>323</v>
      </c>
      <c r="R212" s="1" t="s">
        <v>189</v>
      </c>
      <c r="S212" s="1" t="s">
        <v>180</v>
      </c>
      <c r="T212" s="1" t="s">
        <v>181</v>
      </c>
      <c r="U212" s="1" t="s">
        <v>182</v>
      </c>
      <c r="V212" s="1" t="s">
        <v>183</v>
      </c>
      <c r="W212" s="1">
        <v>13685521357</v>
      </c>
      <c r="X212" s="1" t="s">
        <v>861</v>
      </c>
      <c r="Y212" s="1"/>
    </row>
    <row r="213" spans="1:25">
      <c r="A213" s="7">
        <v>180</v>
      </c>
      <c r="B213" s="7" t="s">
        <v>862</v>
      </c>
      <c r="C213" s="7" t="s">
        <v>863</v>
      </c>
      <c r="D213" s="7" t="s">
        <v>7</v>
      </c>
      <c r="E213" s="7" t="s">
        <v>172</v>
      </c>
      <c r="F213" s="7" t="s">
        <v>173</v>
      </c>
      <c r="G213" s="10" t="s">
        <v>864</v>
      </c>
      <c r="H213" s="7">
        <v>196201</v>
      </c>
      <c r="I213" s="7">
        <v>198409</v>
      </c>
      <c r="J213" s="7"/>
      <c r="K213" s="13">
        <f t="shared" si="14"/>
        <v>56.11</v>
      </c>
      <c r="L213" s="7" t="s">
        <v>187</v>
      </c>
      <c r="M213" s="7" t="s">
        <v>226</v>
      </c>
      <c r="N213" s="7">
        <v>198407</v>
      </c>
      <c r="O213" s="7" t="s">
        <v>280</v>
      </c>
      <c r="P213" s="7">
        <v>199901</v>
      </c>
      <c r="Q213" s="7" t="s">
        <v>281</v>
      </c>
      <c r="R213" s="7" t="s">
        <v>189</v>
      </c>
      <c r="S213" s="7" t="s">
        <v>180</v>
      </c>
      <c r="T213" s="7" t="s">
        <v>181</v>
      </c>
      <c r="U213" s="7" t="s">
        <v>198</v>
      </c>
      <c r="V213" s="7" t="s">
        <v>183</v>
      </c>
      <c r="W213" s="7">
        <v>13705581986</v>
      </c>
      <c r="X213" s="7" t="s">
        <v>865</v>
      </c>
      <c r="Y213" s="7"/>
    </row>
    <row r="214" spans="1:25">
      <c r="A214" s="1">
        <v>781</v>
      </c>
      <c r="B214" s="1" t="s">
        <v>283</v>
      </c>
      <c r="C214" s="1" t="s">
        <v>866</v>
      </c>
      <c r="D214" s="1" t="s">
        <v>4</v>
      </c>
      <c r="E214" s="1" t="s">
        <v>172</v>
      </c>
      <c r="F214" s="1" t="s">
        <v>173</v>
      </c>
      <c r="G214" s="2" t="s">
        <v>867</v>
      </c>
      <c r="H214" s="2" t="s">
        <v>868</v>
      </c>
      <c r="I214" s="2" t="s">
        <v>869</v>
      </c>
      <c r="J214" s="2"/>
      <c r="K214" s="8">
        <f t="shared" si="14"/>
        <v>55.01</v>
      </c>
      <c r="L214" s="1" t="s">
        <v>208</v>
      </c>
      <c r="M214" s="2" t="s">
        <v>870</v>
      </c>
      <c r="N214" s="2"/>
      <c r="O214" s="2" t="s">
        <v>871</v>
      </c>
      <c r="P214" s="2" t="s">
        <v>872</v>
      </c>
      <c r="Q214" s="2" t="s">
        <v>311</v>
      </c>
      <c r="R214" s="1" t="s">
        <v>215</v>
      </c>
      <c r="S214" s="1" t="s">
        <v>632</v>
      </c>
      <c r="T214" s="1" t="s">
        <v>181</v>
      </c>
      <c r="U214" s="1" t="s">
        <v>557</v>
      </c>
      <c r="V214" s="1" t="s">
        <v>183</v>
      </c>
      <c r="W214" s="1">
        <v>13075087862</v>
      </c>
      <c r="X214" s="1" t="s">
        <v>873</v>
      </c>
      <c r="Y214" s="1"/>
    </row>
    <row r="215" spans="1:25">
      <c r="A215" s="1">
        <v>1012</v>
      </c>
      <c r="B215" s="1"/>
      <c r="C215" s="1" t="s">
        <v>127</v>
      </c>
      <c r="D215" s="1" t="s">
        <v>4</v>
      </c>
      <c r="E215" s="1" t="s">
        <v>172</v>
      </c>
      <c r="F215" s="1" t="s">
        <v>173</v>
      </c>
      <c r="G215" s="2" t="s">
        <v>874</v>
      </c>
      <c r="H215" s="1">
        <v>199212</v>
      </c>
      <c r="I215" s="1">
        <v>201708</v>
      </c>
      <c r="J215" s="1"/>
      <c r="K215" s="8">
        <f t="shared" si="14"/>
        <v>26</v>
      </c>
      <c r="L215" s="1" t="s">
        <v>187</v>
      </c>
      <c r="M215" s="1" t="s">
        <v>875</v>
      </c>
      <c r="N215" s="1">
        <v>201706</v>
      </c>
      <c r="O215" s="1" t="s">
        <v>321</v>
      </c>
      <c r="P215" s="1" t="s">
        <v>322</v>
      </c>
      <c r="Q215" s="1" t="s">
        <v>323</v>
      </c>
      <c r="R215" s="1" t="s">
        <v>189</v>
      </c>
      <c r="S215" s="1" t="s">
        <v>180</v>
      </c>
      <c r="T215" s="1" t="s">
        <v>181</v>
      </c>
      <c r="U215" s="1" t="s">
        <v>640</v>
      </c>
      <c r="V215" s="1" t="s">
        <v>876</v>
      </c>
      <c r="W215" s="1">
        <v>18226242138</v>
      </c>
      <c r="X215" s="1" t="s">
        <v>877</v>
      </c>
      <c r="Y215" s="1"/>
    </row>
    <row r="216" spans="1:25">
      <c r="A216" s="1">
        <v>920</v>
      </c>
      <c r="B216" s="1">
        <v>120</v>
      </c>
      <c r="C216" s="1" t="s">
        <v>64</v>
      </c>
      <c r="D216" s="1" t="s">
        <v>7</v>
      </c>
      <c r="E216" s="1" t="s">
        <v>172</v>
      </c>
      <c r="F216" s="1" t="s">
        <v>173</v>
      </c>
      <c r="G216" s="2" t="s">
        <v>878</v>
      </c>
      <c r="H216" s="1">
        <v>199007</v>
      </c>
      <c r="I216" s="1">
        <v>201001</v>
      </c>
      <c r="J216" s="1"/>
      <c r="K216" s="8">
        <f t="shared" si="14"/>
        <v>28.05</v>
      </c>
      <c r="L216" s="1"/>
      <c r="M216" s="1"/>
      <c r="N216" s="1"/>
      <c r="O216" s="1" t="s">
        <v>209</v>
      </c>
      <c r="P216" s="1"/>
      <c r="Q216" s="1" t="s">
        <v>209</v>
      </c>
      <c r="R216" s="1" t="s">
        <v>879</v>
      </c>
      <c r="S216" s="1" t="s">
        <v>209</v>
      </c>
      <c r="T216" s="1" t="s">
        <v>533</v>
      </c>
      <c r="U216" s="1" t="s">
        <v>218</v>
      </c>
      <c r="V216" s="1" t="s">
        <v>183</v>
      </c>
      <c r="W216" s="1">
        <v>15055559095</v>
      </c>
      <c r="X216" s="1" t="s">
        <v>880</v>
      </c>
      <c r="Y216" s="1"/>
    </row>
    <row r="217" spans="1:25">
      <c r="A217" s="7">
        <v>834</v>
      </c>
      <c r="B217" s="7" t="s">
        <v>881</v>
      </c>
      <c r="C217" s="7" t="s">
        <v>882</v>
      </c>
      <c r="D217" s="7" t="s">
        <v>4</v>
      </c>
      <c r="E217" s="7" t="s">
        <v>172</v>
      </c>
      <c r="F217" s="7" t="s">
        <v>173</v>
      </c>
      <c r="G217" s="10" t="s">
        <v>883</v>
      </c>
      <c r="H217" s="7">
        <v>198201</v>
      </c>
      <c r="I217" s="7">
        <v>200309</v>
      </c>
      <c r="J217" s="7"/>
      <c r="K217" s="13">
        <f t="shared" si="14"/>
        <v>36.11</v>
      </c>
      <c r="L217" s="7" t="s">
        <v>175</v>
      </c>
      <c r="M217" s="7" t="s">
        <v>884</v>
      </c>
      <c r="N217" s="7">
        <v>200307</v>
      </c>
      <c r="O217" s="7" t="s">
        <v>177</v>
      </c>
      <c r="P217" s="7">
        <v>200805</v>
      </c>
      <c r="Q217" s="7" t="s">
        <v>178</v>
      </c>
      <c r="R217" s="7" t="s">
        <v>179</v>
      </c>
      <c r="S217" s="7" t="s">
        <v>180</v>
      </c>
      <c r="T217" s="7" t="s">
        <v>181</v>
      </c>
      <c r="U217" s="7" t="s">
        <v>198</v>
      </c>
      <c r="V217" s="7" t="s">
        <v>183</v>
      </c>
      <c r="W217" s="7">
        <v>13865581690</v>
      </c>
      <c r="X217" s="7" t="s">
        <v>885</v>
      </c>
      <c r="Y217" s="7"/>
    </row>
    <row r="218" spans="1:25">
      <c r="A218" s="1">
        <v>617</v>
      </c>
      <c r="B218" s="1" t="s">
        <v>454</v>
      </c>
      <c r="C218" s="1" t="s">
        <v>65</v>
      </c>
      <c r="D218" s="1" t="s">
        <v>7</v>
      </c>
      <c r="E218" s="1" t="s">
        <v>172</v>
      </c>
      <c r="F218" s="1" t="s">
        <v>173</v>
      </c>
      <c r="G218" s="2" t="s">
        <v>886</v>
      </c>
      <c r="H218" s="1">
        <v>199403</v>
      </c>
      <c r="I218" s="1">
        <v>201608</v>
      </c>
      <c r="J218" s="1"/>
      <c r="K218" s="8">
        <f t="shared" si="14"/>
        <v>24.09</v>
      </c>
      <c r="L218" s="1" t="s">
        <v>187</v>
      </c>
      <c r="M218" s="1" t="s">
        <v>226</v>
      </c>
      <c r="N218" s="1">
        <v>201607</v>
      </c>
      <c r="O218" s="1" t="s">
        <v>321</v>
      </c>
      <c r="P218" s="1" t="s">
        <v>322</v>
      </c>
      <c r="Q218" s="1" t="s">
        <v>323</v>
      </c>
      <c r="R218" s="1" t="s">
        <v>282</v>
      </c>
      <c r="S218" s="1" t="s">
        <v>180</v>
      </c>
      <c r="T218" s="1" t="s">
        <v>181</v>
      </c>
      <c r="U218" s="1" t="s">
        <v>547</v>
      </c>
      <c r="V218" s="1" t="s">
        <v>183</v>
      </c>
      <c r="W218" s="1">
        <v>18856866136</v>
      </c>
      <c r="X218" s="1" t="s">
        <v>887</v>
      </c>
      <c r="Y218" s="1"/>
    </row>
    <row r="219" spans="1:25">
      <c r="A219" s="7">
        <v>181</v>
      </c>
      <c r="B219" s="7" t="s">
        <v>862</v>
      </c>
      <c r="C219" s="7" t="s">
        <v>888</v>
      </c>
      <c r="D219" s="7" t="s">
        <v>7</v>
      </c>
      <c r="E219" s="7" t="s">
        <v>172</v>
      </c>
      <c r="F219" s="7" t="s">
        <v>173</v>
      </c>
      <c r="G219" s="10" t="s">
        <v>889</v>
      </c>
      <c r="H219" s="7">
        <v>197707</v>
      </c>
      <c r="I219" s="7">
        <v>200111</v>
      </c>
      <c r="J219" s="7"/>
      <c r="K219" s="13">
        <f t="shared" si="14"/>
        <v>41.05</v>
      </c>
      <c r="L219" s="7" t="s">
        <v>187</v>
      </c>
      <c r="M219" s="7" t="s">
        <v>226</v>
      </c>
      <c r="N219" s="7">
        <v>200007</v>
      </c>
      <c r="O219" s="7" t="s">
        <v>280</v>
      </c>
      <c r="P219" s="7">
        <v>201703</v>
      </c>
      <c r="Q219" s="7" t="s">
        <v>281</v>
      </c>
      <c r="R219" s="7" t="s">
        <v>189</v>
      </c>
      <c r="S219" s="7" t="s">
        <v>180</v>
      </c>
      <c r="T219" s="7" t="s">
        <v>181</v>
      </c>
      <c r="U219" s="7" t="s">
        <v>198</v>
      </c>
      <c r="V219" s="7" t="s">
        <v>183</v>
      </c>
      <c r="W219" s="18">
        <v>13515676606</v>
      </c>
      <c r="X219" s="7" t="s">
        <v>890</v>
      </c>
      <c r="Y219" s="7"/>
    </row>
    <row r="220" spans="1:25">
      <c r="A220" s="7">
        <v>223</v>
      </c>
      <c r="B220" s="7" t="s">
        <v>572</v>
      </c>
      <c r="C220" s="7" t="s">
        <v>891</v>
      </c>
      <c r="D220" s="7" t="s">
        <v>4</v>
      </c>
      <c r="E220" s="7" t="s">
        <v>172</v>
      </c>
      <c r="F220" s="7" t="s">
        <v>173</v>
      </c>
      <c r="G220" s="10" t="s">
        <v>892</v>
      </c>
      <c r="H220" s="7">
        <v>197708</v>
      </c>
      <c r="I220" s="7">
        <v>200111</v>
      </c>
      <c r="J220" s="7"/>
      <c r="K220" s="13">
        <f t="shared" si="14"/>
        <v>41.04</v>
      </c>
      <c r="L220" s="7" t="s">
        <v>187</v>
      </c>
      <c r="M220" s="7" t="s">
        <v>309</v>
      </c>
      <c r="N220" s="7">
        <v>200107</v>
      </c>
      <c r="O220" s="7" t="s">
        <v>280</v>
      </c>
      <c r="P220" s="7">
        <v>201703</v>
      </c>
      <c r="Q220" s="7" t="s">
        <v>281</v>
      </c>
      <c r="R220" s="7" t="s">
        <v>189</v>
      </c>
      <c r="S220" s="7" t="s">
        <v>180</v>
      </c>
      <c r="T220" s="7" t="s">
        <v>181</v>
      </c>
      <c r="U220" s="7" t="s">
        <v>198</v>
      </c>
      <c r="V220" s="7" t="s">
        <v>183</v>
      </c>
      <c r="W220" s="18">
        <v>13635582358</v>
      </c>
      <c r="X220" s="7" t="s">
        <v>893</v>
      </c>
      <c r="Y220" s="7"/>
    </row>
    <row r="221" spans="1:25">
      <c r="A221" s="1">
        <v>1006</v>
      </c>
      <c r="B221" s="1" t="s">
        <v>894</v>
      </c>
      <c r="C221" s="1" t="s">
        <v>66</v>
      </c>
      <c r="D221" s="1" t="s">
        <v>7</v>
      </c>
      <c r="E221" s="1" t="s">
        <v>172</v>
      </c>
      <c r="F221" s="1" t="s">
        <v>173</v>
      </c>
      <c r="G221" s="2" t="s">
        <v>895</v>
      </c>
      <c r="H221" s="1">
        <v>198306</v>
      </c>
      <c r="I221" s="1">
        <v>200910</v>
      </c>
      <c r="J221" s="1"/>
      <c r="K221" s="8">
        <f t="shared" si="14"/>
        <v>35.06</v>
      </c>
      <c r="L221" s="1" t="s">
        <v>187</v>
      </c>
      <c r="M221" s="1" t="s">
        <v>235</v>
      </c>
      <c r="N221" s="1">
        <v>200901</v>
      </c>
      <c r="O221" s="1" t="s">
        <v>196</v>
      </c>
      <c r="P221" s="1">
        <v>201811</v>
      </c>
      <c r="Q221" s="1" t="s">
        <v>197</v>
      </c>
      <c r="R221" s="1" t="s">
        <v>189</v>
      </c>
      <c r="S221" s="1" t="s">
        <v>180</v>
      </c>
      <c r="T221" s="1" t="s">
        <v>181</v>
      </c>
      <c r="U221" s="1" t="s">
        <v>640</v>
      </c>
      <c r="V221" s="1" t="s">
        <v>183</v>
      </c>
      <c r="W221" s="1">
        <v>13856748878</v>
      </c>
      <c r="X221" s="1" t="s">
        <v>896</v>
      </c>
      <c r="Y221" s="1"/>
    </row>
    <row r="222" spans="1:25">
      <c r="A222" s="1">
        <v>631</v>
      </c>
      <c r="B222" s="1" t="s">
        <v>897</v>
      </c>
      <c r="C222" s="1" t="s">
        <v>67</v>
      </c>
      <c r="D222" s="1" t="s">
        <v>4</v>
      </c>
      <c r="E222" s="1" t="s">
        <v>172</v>
      </c>
      <c r="F222" s="1" t="s">
        <v>173</v>
      </c>
      <c r="G222" s="2" t="s">
        <v>898</v>
      </c>
      <c r="H222" s="2" t="s">
        <v>899</v>
      </c>
      <c r="I222" s="2" t="s">
        <v>900</v>
      </c>
      <c r="J222" s="2"/>
      <c r="K222" s="8">
        <f t="shared" si="14"/>
        <v>35.11</v>
      </c>
      <c r="L222" s="1" t="s">
        <v>187</v>
      </c>
      <c r="M222" s="2" t="s">
        <v>402</v>
      </c>
      <c r="N222" s="2" t="s">
        <v>901</v>
      </c>
      <c r="O222" s="1" t="s">
        <v>188</v>
      </c>
      <c r="P222" s="1">
        <v>201710</v>
      </c>
      <c r="Q222" s="1" t="s">
        <v>178</v>
      </c>
      <c r="R222" s="1" t="s">
        <v>282</v>
      </c>
      <c r="S222" s="1" t="s">
        <v>180</v>
      </c>
      <c r="T222" s="1" t="s">
        <v>181</v>
      </c>
      <c r="U222" s="1" t="s">
        <v>640</v>
      </c>
      <c r="V222" s="1" t="s">
        <v>183</v>
      </c>
      <c r="W222" s="1">
        <v>13909649056</v>
      </c>
      <c r="X222" s="1" t="s">
        <v>902</v>
      </c>
      <c r="Y222" s="1"/>
    </row>
    <row r="223" spans="1:25">
      <c r="A223" s="1">
        <v>893</v>
      </c>
      <c r="B223" s="1" t="s">
        <v>661</v>
      </c>
      <c r="C223" s="1" t="s">
        <v>68</v>
      </c>
      <c r="D223" s="1" t="s">
        <v>4</v>
      </c>
      <c r="E223" s="1" t="s">
        <v>172</v>
      </c>
      <c r="F223" s="1" t="s">
        <v>173</v>
      </c>
      <c r="G223" s="2" t="s">
        <v>903</v>
      </c>
      <c r="H223" s="1" t="s">
        <v>904</v>
      </c>
      <c r="I223" s="1">
        <v>201110</v>
      </c>
      <c r="J223" s="1"/>
      <c r="K223" s="8">
        <f t="shared" si="14"/>
        <v>29.04</v>
      </c>
      <c r="L223" s="1" t="s">
        <v>187</v>
      </c>
      <c r="M223" s="1" t="s">
        <v>309</v>
      </c>
      <c r="N223" s="1" t="s">
        <v>240</v>
      </c>
      <c r="O223" s="1" t="s">
        <v>376</v>
      </c>
      <c r="P223" s="1">
        <v>201407</v>
      </c>
      <c r="Q223" s="1" t="s">
        <v>178</v>
      </c>
      <c r="R223" s="1" t="s">
        <v>377</v>
      </c>
      <c r="S223" s="1" t="s">
        <v>180</v>
      </c>
      <c r="T223" s="1" t="s">
        <v>181</v>
      </c>
      <c r="U223" s="1" t="s">
        <v>182</v>
      </c>
      <c r="V223" s="1" t="s">
        <v>183</v>
      </c>
      <c r="W223" s="1">
        <v>18712558616</v>
      </c>
      <c r="X223" s="1" t="s">
        <v>905</v>
      </c>
      <c r="Y223" s="1"/>
    </row>
    <row r="224" spans="1:25">
      <c r="A224" s="1">
        <v>76</v>
      </c>
      <c r="B224" s="1" t="s">
        <v>701</v>
      </c>
      <c r="C224" s="1" t="s">
        <v>69</v>
      </c>
      <c r="D224" s="1" t="s">
        <v>4</v>
      </c>
      <c r="E224" s="1" t="s">
        <v>172</v>
      </c>
      <c r="F224" s="1" t="s">
        <v>173</v>
      </c>
      <c r="G224" s="2" t="s">
        <v>906</v>
      </c>
      <c r="H224" s="1">
        <v>198410</v>
      </c>
      <c r="I224" s="1">
        <v>200708</v>
      </c>
      <c r="J224" s="1"/>
      <c r="K224" s="8">
        <f t="shared" si="14"/>
        <v>34.02</v>
      </c>
      <c r="L224" s="1" t="s">
        <v>175</v>
      </c>
      <c r="M224" s="1" t="s">
        <v>907</v>
      </c>
      <c r="N224" s="1">
        <v>200607</v>
      </c>
      <c r="O224" s="1" t="s">
        <v>177</v>
      </c>
      <c r="P224" s="1">
        <v>201206</v>
      </c>
      <c r="Q224" s="1" t="s">
        <v>178</v>
      </c>
      <c r="R224" s="1" t="s">
        <v>179</v>
      </c>
      <c r="S224" s="1" t="s">
        <v>180</v>
      </c>
      <c r="T224" s="1" t="s">
        <v>181</v>
      </c>
      <c r="U224" s="1" t="s">
        <v>182</v>
      </c>
      <c r="V224" s="1" t="s">
        <v>183</v>
      </c>
      <c r="W224" s="1">
        <v>15705589277</v>
      </c>
      <c r="X224" s="1" t="s">
        <v>908</v>
      </c>
      <c r="Y224" s="1"/>
    </row>
    <row r="225" spans="1:25">
      <c r="A225" s="1">
        <v>773</v>
      </c>
      <c r="B225" s="1" t="s">
        <v>283</v>
      </c>
      <c r="C225" s="1" t="s">
        <v>909</v>
      </c>
      <c r="D225" s="1" t="s">
        <v>4</v>
      </c>
      <c r="E225" s="1" t="s">
        <v>172</v>
      </c>
      <c r="F225" s="1" t="s">
        <v>173</v>
      </c>
      <c r="G225" s="2" t="s">
        <v>910</v>
      </c>
      <c r="H225" s="2" t="s">
        <v>911</v>
      </c>
      <c r="I225" s="2" t="s">
        <v>912</v>
      </c>
      <c r="J225" s="2"/>
      <c r="K225" s="8">
        <f t="shared" si="14"/>
        <v>54.09</v>
      </c>
      <c r="L225" s="1" t="s">
        <v>208</v>
      </c>
      <c r="M225" s="2" t="s">
        <v>870</v>
      </c>
      <c r="N225" s="2"/>
      <c r="O225" s="2" t="s">
        <v>871</v>
      </c>
      <c r="P225" s="2" t="s">
        <v>913</v>
      </c>
      <c r="Q225" s="2" t="s">
        <v>311</v>
      </c>
      <c r="R225" s="1" t="s">
        <v>215</v>
      </c>
      <c r="S225" s="1" t="s">
        <v>632</v>
      </c>
      <c r="T225" s="1" t="s">
        <v>181</v>
      </c>
      <c r="U225" s="1" t="s">
        <v>557</v>
      </c>
      <c r="V225" s="1" t="s">
        <v>183</v>
      </c>
      <c r="W225" s="1">
        <v>15155805768</v>
      </c>
      <c r="X225" s="1" t="s">
        <v>914</v>
      </c>
      <c r="Y225" s="1"/>
    </row>
    <row r="226" spans="1:25">
      <c r="A226" s="7">
        <v>94</v>
      </c>
      <c r="B226" s="7" t="s">
        <v>638</v>
      </c>
      <c r="C226" s="7" t="s">
        <v>915</v>
      </c>
      <c r="D226" s="7" t="s">
        <v>7</v>
      </c>
      <c r="E226" s="7" t="s">
        <v>172</v>
      </c>
      <c r="F226" s="7" t="s">
        <v>173</v>
      </c>
      <c r="G226" s="10" t="s">
        <v>916</v>
      </c>
      <c r="H226" s="7">
        <v>195811</v>
      </c>
      <c r="I226" s="7">
        <v>198208</v>
      </c>
      <c r="J226" s="7"/>
      <c r="K226" s="13">
        <f t="shared" si="14"/>
        <v>60.01</v>
      </c>
      <c r="L226" s="7" t="s">
        <v>187</v>
      </c>
      <c r="M226" s="7" t="s">
        <v>235</v>
      </c>
      <c r="N226" s="7">
        <v>198208</v>
      </c>
      <c r="O226" s="7" t="s">
        <v>280</v>
      </c>
      <c r="P226" s="7">
        <v>199707</v>
      </c>
      <c r="Q226" s="7" t="s">
        <v>281</v>
      </c>
      <c r="R226" s="7" t="s">
        <v>189</v>
      </c>
      <c r="S226" s="7" t="s">
        <v>180</v>
      </c>
      <c r="T226" s="7" t="s">
        <v>181</v>
      </c>
      <c r="U226" s="7" t="s">
        <v>198</v>
      </c>
      <c r="V226" s="7" t="s">
        <v>183</v>
      </c>
      <c r="W226" s="7">
        <v>13955804016</v>
      </c>
      <c r="X226" s="7" t="s">
        <v>917</v>
      </c>
      <c r="Y226" s="7"/>
    </row>
    <row r="227" spans="1:25">
      <c r="A227" s="7">
        <v>618</v>
      </c>
      <c r="B227" s="7" t="s">
        <v>304</v>
      </c>
      <c r="C227" s="7" t="s">
        <v>918</v>
      </c>
      <c r="D227" s="7" t="s">
        <v>7</v>
      </c>
      <c r="E227" s="7" t="s">
        <v>172</v>
      </c>
      <c r="F227" s="7" t="s">
        <v>173</v>
      </c>
      <c r="G227" s="10" t="s">
        <v>919</v>
      </c>
      <c r="H227" s="7">
        <v>195803</v>
      </c>
      <c r="I227" s="7">
        <v>198108</v>
      </c>
      <c r="J227" s="7"/>
      <c r="K227" s="13">
        <f t="shared" si="14"/>
        <v>60.09</v>
      </c>
      <c r="L227" s="7" t="s">
        <v>203</v>
      </c>
      <c r="M227" s="7" t="s">
        <v>262</v>
      </c>
      <c r="N227" s="7">
        <v>198107</v>
      </c>
      <c r="O227" s="7" t="s">
        <v>196</v>
      </c>
      <c r="P227" s="7">
        <v>199701</v>
      </c>
      <c r="Q227" s="7" t="s">
        <v>197</v>
      </c>
      <c r="R227" s="7" t="s">
        <v>282</v>
      </c>
      <c r="S227" s="7" t="s">
        <v>180</v>
      </c>
      <c r="T227" s="7" t="s">
        <v>181</v>
      </c>
      <c r="U227" s="7" t="s">
        <v>198</v>
      </c>
      <c r="V227" s="7" t="s">
        <v>183</v>
      </c>
      <c r="W227" s="7">
        <v>13855807956</v>
      </c>
      <c r="X227" s="7" t="s">
        <v>920</v>
      </c>
      <c r="Y227" s="7"/>
    </row>
    <row r="228" spans="1:25">
      <c r="A228" s="7">
        <v>549</v>
      </c>
      <c r="B228" s="7" t="s">
        <v>921</v>
      </c>
      <c r="C228" s="7" t="s">
        <v>922</v>
      </c>
      <c r="D228" s="7" t="s">
        <v>4</v>
      </c>
      <c r="E228" s="7" t="s">
        <v>172</v>
      </c>
      <c r="F228" s="7" t="s">
        <v>173</v>
      </c>
      <c r="G228" s="10" t="s">
        <v>923</v>
      </c>
      <c r="H228" s="7">
        <v>196311</v>
      </c>
      <c r="I228" s="7">
        <v>198307</v>
      </c>
      <c r="J228" s="7"/>
      <c r="K228" s="13">
        <f t="shared" si="14"/>
        <v>55.01</v>
      </c>
      <c r="L228" s="7" t="s">
        <v>203</v>
      </c>
      <c r="M228" s="7" t="s">
        <v>268</v>
      </c>
      <c r="N228" s="7">
        <v>198707</v>
      </c>
      <c r="O228" s="7" t="s">
        <v>263</v>
      </c>
      <c r="P228" s="7">
        <v>200101</v>
      </c>
      <c r="Q228" s="7" t="s">
        <v>197</v>
      </c>
      <c r="R228" s="7" t="s">
        <v>179</v>
      </c>
      <c r="S228" s="7" t="s">
        <v>180</v>
      </c>
      <c r="T228" s="7" t="s">
        <v>181</v>
      </c>
      <c r="U228" s="7" t="s">
        <v>198</v>
      </c>
      <c r="V228" s="7" t="s">
        <v>183</v>
      </c>
      <c r="W228" s="7">
        <v>13956805285</v>
      </c>
      <c r="X228" s="7" t="s">
        <v>917</v>
      </c>
      <c r="Y228" s="7"/>
    </row>
    <row r="229" spans="1:25">
      <c r="A229" s="1">
        <v>263</v>
      </c>
      <c r="B229" s="1" t="s">
        <v>746</v>
      </c>
      <c r="C229" s="1" t="s">
        <v>133</v>
      </c>
      <c r="D229" s="1" t="s">
        <v>4</v>
      </c>
      <c r="E229" s="1" t="s">
        <v>172</v>
      </c>
      <c r="F229" s="1" t="s">
        <v>173</v>
      </c>
      <c r="G229" s="2" t="s">
        <v>924</v>
      </c>
      <c r="H229" s="1">
        <v>199112</v>
      </c>
      <c r="I229" s="1">
        <v>201608</v>
      </c>
      <c r="J229" s="1"/>
      <c r="K229" s="8">
        <f t="shared" si="14"/>
        <v>27</v>
      </c>
      <c r="L229" s="1" t="s">
        <v>187</v>
      </c>
      <c r="M229" s="2" t="s">
        <v>235</v>
      </c>
      <c r="N229" s="1">
        <v>201607</v>
      </c>
      <c r="O229" s="1" t="s">
        <v>177</v>
      </c>
      <c r="P229" s="1">
        <v>201811</v>
      </c>
      <c r="Q229" s="1" t="s">
        <v>178</v>
      </c>
      <c r="R229" s="1" t="s">
        <v>179</v>
      </c>
      <c r="S229" s="1" t="s">
        <v>180</v>
      </c>
      <c r="T229" s="1" t="s">
        <v>181</v>
      </c>
      <c r="U229" s="1" t="s">
        <v>547</v>
      </c>
      <c r="V229" s="1" t="s">
        <v>183</v>
      </c>
      <c r="W229" s="1">
        <v>15357647222</v>
      </c>
      <c r="X229" s="1" t="s">
        <v>925</v>
      </c>
      <c r="Y229" s="1"/>
    </row>
    <row r="230" spans="1:25">
      <c r="A230" s="1">
        <v>182</v>
      </c>
      <c r="B230" s="1" t="s">
        <v>862</v>
      </c>
      <c r="C230" s="1" t="s">
        <v>70</v>
      </c>
      <c r="D230" s="1" t="s">
        <v>7</v>
      </c>
      <c r="E230" s="1" t="s">
        <v>172</v>
      </c>
      <c r="F230" s="1" t="s">
        <v>173</v>
      </c>
      <c r="G230" s="2" t="s">
        <v>926</v>
      </c>
      <c r="H230" s="1" t="s">
        <v>927</v>
      </c>
      <c r="I230" s="1">
        <v>201110</v>
      </c>
      <c r="J230" s="1"/>
      <c r="K230" s="8">
        <f t="shared" ref="K230:K280" si="15">(201912-H230)/100</f>
        <v>31.11</v>
      </c>
      <c r="L230" s="1" t="s">
        <v>187</v>
      </c>
      <c r="M230" s="1" t="s">
        <v>309</v>
      </c>
      <c r="N230" s="1" t="s">
        <v>240</v>
      </c>
      <c r="O230" s="1" t="s">
        <v>188</v>
      </c>
      <c r="P230" s="1">
        <v>201312</v>
      </c>
      <c r="Q230" s="1" t="s">
        <v>178</v>
      </c>
      <c r="R230" s="1" t="s">
        <v>189</v>
      </c>
      <c r="S230" s="1" t="s">
        <v>180</v>
      </c>
      <c r="T230" s="1" t="s">
        <v>181</v>
      </c>
      <c r="U230" s="1" t="s">
        <v>182</v>
      </c>
      <c r="V230" s="1" t="s">
        <v>183</v>
      </c>
      <c r="W230" s="1">
        <v>13966808842</v>
      </c>
      <c r="X230" s="1" t="s">
        <v>928</v>
      </c>
      <c r="Y230" s="1"/>
    </row>
    <row r="231" spans="1:25">
      <c r="A231" s="1">
        <v>224</v>
      </c>
      <c r="B231" s="1" t="s">
        <v>572</v>
      </c>
      <c r="C231" s="1" t="s">
        <v>71</v>
      </c>
      <c r="D231" s="3" t="s">
        <v>4</v>
      </c>
      <c r="E231" s="1" t="s">
        <v>172</v>
      </c>
      <c r="F231" s="1" t="s">
        <v>173</v>
      </c>
      <c r="G231" s="2" t="s">
        <v>929</v>
      </c>
      <c r="H231" s="1">
        <v>199208</v>
      </c>
      <c r="I231" s="1">
        <v>201507</v>
      </c>
      <c r="J231" s="1"/>
      <c r="K231" s="8">
        <f t="shared" si="15"/>
        <v>27.04</v>
      </c>
      <c r="L231" s="1" t="s">
        <v>187</v>
      </c>
      <c r="M231" s="1" t="s">
        <v>930</v>
      </c>
      <c r="N231" s="1">
        <v>201507</v>
      </c>
      <c r="O231" s="1" t="s">
        <v>188</v>
      </c>
      <c r="P231" s="1">
        <v>201811</v>
      </c>
      <c r="Q231" s="1" t="s">
        <v>178</v>
      </c>
      <c r="R231" s="1" t="s">
        <v>189</v>
      </c>
      <c r="S231" s="1" t="s">
        <v>180</v>
      </c>
      <c r="T231" s="1" t="s">
        <v>181</v>
      </c>
      <c r="U231" s="1" t="s">
        <v>640</v>
      </c>
      <c r="V231" s="1" t="s">
        <v>183</v>
      </c>
      <c r="W231" s="1">
        <v>13566518156</v>
      </c>
      <c r="X231" s="1" t="s">
        <v>931</v>
      </c>
      <c r="Y231" s="1"/>
    </row>
    <row r="232" spans="1:25">
      <c r="A232" s="7">
        <v>152</v>
      </c>
      <c r="B232" s="7" t="s">
        <v>648</v>
      </c>
      <c r="C232" s="7" t="s">
        <v>932</v>
      </c>
      <c r="D232" s="11" t="s">
        <v>4</v>
      </c>
      <c r="E232" s="7" t="s">
        <v>172</v>
      </c>
      <c r="F232" s="7" t="s">
        <v>173</v>
      </c>
      <c r="G232" s="10" t="s">
        <v>933</v>
      </c>
      <c r="H232" s="7">
        <v>199205</v>
      </c>
      <c r="I232" s="7">
        <v>201409</v>
      </c>
      <c r="J232" s="7"/>
      <c r="K232" s="13">
        <f t="shared" si="15"/>
        <v>27.07</v>
      </c>
      <c r="L232" s="7" t="s">
        <v>175</v>
      </c>
      <c r="M232" s="7" t="s">
        <v>934</v>
      </c>
      <c r="N232" s="7">
        <v>201307</v>
      </c>
      <c r="O232" s="7" t="s">
        <v>177</v>
      </c>
      <c r="P232" s="7">
        <v>201811</v>
      </c>
      <c r="Q232" s="7" t="s">
        <v>178</v>
      </c>
      <c r="R232" s="7" t="s">
        <v>179</v>
      </c>
      <c r="S232" s="7" t="s">
        <v>180</v>
      </c>
      <c r="T232" s="7" t="s">
        <v>181</v>
      </c>
      <c r="U232" s="7" t="s">
        <v>198</v>
      </c>
      <c r="V232" s="7" t="s">
        <v>183</v>
      </c>
      <c r="W232" s="18">
        <v>18755891980</v>
      </c>
      <c r="X232" s="7" t="s">
        <v>935</v>
      </c>
      <c r="Y232" s="7"/>
    </row>
    <row r="233" spans="1:25">
      <c r="A233" s="1">
        <v>981</v>
      </c>
      <c r="B233" s="1" t="s">
        <v>936</v>
      </c>
      <c r="C233" s="1" t="s">
        <v>937</v>
      </c>
      <c r="D233" s="1" t="s">
        <v>7</v>
      </c>
      <c r="E233" s="1" t="s">
        <v>172</v>
      </c>
      <c r="F233" s="1" t="s">
        <v>173</v>
      </c>
      <c r="G233" s="2" t="s">
        <v>938</v>
      </c>
      <c r="H233" s="1">
        <v>199403</v>
      </c>
      <c r="I233" s="1">
        <v>201808</v>
      </c>
      <c r="J233" s="1"/>
      <c r="K233" s="8">
        <f t="shared" si="15"/>
        <v>25.09</v>
      </c>
      <c r="L233" s="1" t="s">
        <v>187</v>
      </c>
      <c r="M233" s="1" t="s">
        <v>226</v>
      </c>
      <c r="N233" s="1">
        <v>201807</v>
      </c>
      <c r="O233" s="1" t="s">
        <v>321</v>
      </c>
      <c r="P233" s="1" t="s">
        <v>322</v>
      </c>
      <c r="Q233" s="1" t="s">
        <v>323</v>
      </c>
      <c r="R233" s="1" t="s">
        <v>189</v>
      </c>
      <c r="S233" s="1" t="s">
        <v>180</v>
      </c>
      <c r="T233" s="1" t="s">
        <v>181</v>
      </c>
      <c r="U233" s="1" t="s">
        <v>547</v>
      </c>
      <c r="V233" s="1" t="s">
        <v>183</v>
      </c>
      <c r="W233" s="1">
        <v>15256920611</v>
      </c>
      <c r="X233" s="1" t="s">
        <v>939</v>
      </c>
      <c r="Y233" s="1"/>
    </row>
    <row r="234" spans="1:25">
      <c r="A234" s="1">
        <v>842</v>
      </c>
      <c r="B234" s="1" t="s">
        <v>374</v>
      </c>
      <c r="C234" s="1" t="s">
        <v>72</v>
      </c>
      <c r="D234" s="1" t="s">
        <v>4</v>
      </c>
      <c r="E234" s="1" t="s">
        <v>172</v>
      </c>
      <c r="F234" s="1" t="s">
        <v>173</v>
      </c>
      <c r="G234" s="2" t="s">
        <v>940</v>
      </c>
      <c r="H234" s="1">
        <v>199302</v>
      </c>
      <c r="I234" s="1">
        <v>201709</v>
      </c>
      <c r="J234" s="1"/>
      <c r="K234" s="8">
        <f t="shared" si="15"/>
        <v>26.1</v>
      </c>
      <c r="L234" s="1" t="s">
        <v>221</v>
      </c>
      <c r="M234" s="1" t="s">
        <v>622</v>
      </c>
      <c r="N234" s="1">
        <v>201707</v>
      </c>
      <c r="O234" s="1" t="s">
        <v>321</v>
      </c>
      <c r="P234" s="1" t="s">
        <v>322</v>
      </c>
      <c r="Q234" s="1" t="s">
        <v>323</v>
      </c>
      <c r="R234" s="1" t="s">
        <v>377</v>
      </c>
      <c r="S234" s="1" t="s">
        <v>180</v>
      </c>
      <c r="T234" s="1" t="s">
        <v>181</v>
      </c>
      <c r="U234" s="1" t="s">
        <v>547</v>
      </c>
      <c r="V234" s="1" t="s">
        <v>183</v>
      </c>
      <c r="W234" s="1">
        <v>18856091992</v>
      </c>
      <c r="X234" s="1" t="s">
        <v>941</v>
      </c>
      <c r="Y234" s="1"/>
    </row>
    <row r="235" spans="1:25">
      <c r="A235" s="1">
        <v>15</v>
      </c>
      <c r="B235" s="1" t="s">
        <v>942</v>
      </c>
      <c r="C235" s="1" t="s">
        <v>73</v>
      </c>
      <c r="D235" s="1" t="s">
        <v>7</v>
      </c>
      <c r="E235" s="1" t="s">
        <v>172</v>
      </c>
      <c r="F235" s="1" t="s">
        <v>173</v>
      </c>
      <c r="G235" s="2" t="s">
        <v>943</v>
      </c>
      <c r="H235" s="1">
        <v>198210</v>
      </c>
      <c r="I235" s="1">
        <v>200608</v>
      </c>
      <c r="J235" s="1"/>
      <c r="K235" s="8">
        <f t="shared" si="15"/>
        <v>37.02</v>
      </c>
      <c r="L235" s="1" t="s">
        <v>187</v>
      </c>
      <c r="M235" s="1" t="s">
        <v>235</v>
      </c>
      <c r="N235" s="1">
        <v>200607</v>
      </c>
      <c r="O235" s="1" t="s">
        <v>196</v>
      </c>
      <c r="P235" s="1">
        <v>201811</v>
      </c>
      <c r="Q235" s="1" t="s">
        <v>197</v>
      </c>
      <c r="R235" s="1" t="s">
        <v>282</v>
      </c>
      <c r="S235" s="1" t="s">
        <v>180</v>
      </c>
      <c r="T235" s="1" t="s">
        <v>181</v>
      </c>
      <c r="U235" s="1" t="s">
        <v>182</v>
      </c>
      <c r="V235" s="1" t="s">
        <v>183</v>
      </c>
      <c r="W235" s="16">
        <v>13095586516</v>
      </c>
      <c r="X235" s="1" t="s">
        <v>944</v>
      </c>
      <c r="Y235" s="1"/>
    </row>
    <row r="236" spans="1:25">
      <c r="A236" s="7">
        <v>750</v>
      </c>
      <c r="B236" s="7" t="s">
        <v>497</v>
      </c>
      <c r="C236" s="7" t="s">
        <v>945</v>
      </c>
      <c r="D236" s="7" t="s">
        <v>4</v>
      </c>
      <c r="E236" s="7" t="s">
        <v>946</v>
      </c>
      <c r="F236" s="7" t="s">
        <v>173</v>
      </c>
      <c r="G236" s="10" t="s">
        <v>947</v>
      </c>
      <c r="H236" s="7">
        <v>196406</v>
      </c>
      <c r="I236" s="7">
        <v>198302</v>
      </c>
      <c r="J236" s="7"/>
      <c r="K236" s="13">
        <f t="shared" si="15"/>
        <v>55.06</v>
      </c>
      <c r="L236" s="7" t="s">
        <v>203</v>
      </c>
      <c r="M236" s="7" t="s">
        <v>332</v>
      </c>
      <c r="N236" s="7">
        <v>198807</v>
      </c>
      <c r="O236" s="7" t="s">
        <v>263</v>
      </c>
      <c r="P236" s="7">
        <v>200310</v>
      </c>
      <c r="Q236" s="7" t="s">
        <v>197</v>
      </c>
      <c r="R236" s="7" t="s">
        <v>179</v>
      </c>
      <c r="S236" s="7" t="s">
        <v>180</v>
      </c>
      <c r="T236" s="7" t="s">
        <v>181</v>
      </c>
      <c r="U236" s="7" t="s">
        <v>198</v>
      </c>
      <c r="V236" s="7" t="s">
        <v>183</v>
      </c>
      <c r="W236" s="7">
        <v>15385588886</v>
      </c>
      <c r="X236" s="7" t="s">
        <v>948</v>
      </c>
      <c r="Y236" s="7"/>
    </row>
    <row r="237" spans="1:25">
      <c r="A237" s="7">
        <v>354</v>
      </c>
      <c r="B237" s="7" t="s">
        <v>949</v>
      </c>
      <c r="C237" s="7" t="s">
        <v>950</v>
      </c>
      <c r="D237" s="7" t="s">
        <v>4</v>
      </c>
      <c r="E237" s="7" t="s">
        <v>172</v>
      </c>
      <c r="F237" s="7" t="s">
        <v>173</v>
      </c>
      <c r="G237" s="10" t="s">
        <v>951</v>
      </c>
      <c r="H237" s="7">
        <v>196210</v>
      </c>
      <c r="I237" s="7">
        <v>198308</v>
      </c>
      <c r="J237" s="7"/>
      <c r="K237" s="13">
        <f t="shared" si="15"/>
        <v>57.02</v>
      </c>
      <c r="L237" s="7" t="s">
        <v>203</v>
      </c>
      <c r="M237" s="7" t="s">
        <v>332</v>
      </c>
      <c r="N237" s="7">
        <v>198307</v>
      </c>
      <c r="O237" s="7" t="s">
        <v>196</v>
      </c>
      <c r="P237" s="7">
        <v>199812</v>
      </c>
      <c r="Q237" s="7" t="s">
        <v>197</v>
      </c>
      <c r="R237" s="7" t="s">
        <v>189</v>
      </c>
      <c r="S237" s="7" t="s">
        <v>180</v>
      </c>
      <c r="T237" s="7" t="s">
        <v>181</v>
      </c>
      <c r="U237" s="7" t="s">
        <v>198</v>
      </c>
      <c r="V237" s="7" t="s">
        <v>183</v>
      </c>
      <c r="W237" s="7">
        <v>13965575226</v>
      </c>
      <c r="X237" s="7" t="s">
        <v>952</v>
      </c>
      <c r="Y237" s="7"/>
    </row>
    <row r="238" spans="1:25">
      <c r="A238" s="7">
        <v>586</v>
      </c>
      <c r="B238" s="7" t="s">
        <v>454</v>
      </c>
      <c r="C238" s="7" t="s">
        <v>953</v>
      </c>
      <c r="D238" s="7" t="s">
        <v>4</v>
      </c>
      <c r="E238" s="7" t="s">
        <v>172</v>
      </c>
      <c r="F238" s="7" t="s">
        <v>173</v>
      </c>
      <c r="G238" s="10" t="s">
        <v>954</v>
      </c>
      <c r="H238" s="7">
        <v>196210</v>
      </c>
      <c r="I238" s="7">
        <v>197612</v>
      </c>
      <c r="J238" s="7"/>
      <c r="K238" s="13">
        <f t="shared" si="15"/>
        <v>57.02</v>
      </c>
      <c r="L238" s="7" t="s">
        <v>203</v>
      </c>
      <c r="M238" s="7" t="s">
        <v>457</v>
      </c>
      <c r="N238" s="7">
        <v>199307</v>
      </c>
      <c r="O238" s="7" t="s">
        <v>458</v>
      </c>
      <c r="P238" s="7">
        <v>200805</v>
      </c>
      <c r="Q238" s="7" t="s">
        <v>197</v>
      </c>
      <c r="R238" s="7" t="s">
        <v>282</v>
      </c>
      <c r="S238" s="7" t="s">
        <v>180</v>
      </c>
      <c r="T238" s="7" t="s">
        <v>181</v>
      </c>
      <c r="U238" s="7" t="s">
        <v>198</v>
      </c>
      <c r="V238" s="7" t="s">
        <v>183</v>
      </c>
      <c r="W238" s="7">
        <v>13515678992</v>
      </c>
      <c r="X238" s="7" t="s">
        <v>955</v>
      </c>
      <c r="Y238" s="7"/>
    </row>
    <row r="239" spans="1:25">
      <c r="A239" s="7">
        <v>290</v>
      </c>
      <c r="B239" s="7" t="s">
        <v>325</v>
      </c>
      <c r="C239" s="7" t="s">
        <v>956</v>
      </c>
      <c r="D239" s="7" t="s">
        <v>4</v>
      </c>
      <c r="E239" s="7" t="s">
        <v>172</v>
      </c>
      <c r="F239" s="7" t="s">
        <v>173</v>
      </c>
      <c r="G239" s="10" t="s">
        <v>957</v>
      </c>
      <c r="H239" s="7">
        <v>196210</v>
      </c>
      <c r="I239" s="7">
        <v>198305</v>
      </c>
      <c r="J239" s="7"/>
      <c r="K239" s="13">
        <f t="shared" si="15"/>
        <v>57.02</v>
      </c>
      <c r="L239" s="7" t="s">
        <v>203</v>
      </c>
      <c r="M239" s="7" t="s">
        <v>268</v>
      </c>
      <c r="N239" s="7">
        <v>198709</v>
      </c>
      <c r="O239" s="7" t="s">
        <v>263</v>
      </c>
      <c r="P239" s="7">
        <v>200101</v>
      </c>
      <c r="Q239" s="7" t="s">
        <v>197</v>
      </c>
      <c r="R239" s="7" t="s">
        <v>179</v>
      </c>
      <c r="S239" s="7" t="s">
        <v>180</v>
      </c>
      <c r="T239" s="7" t="s">
        <v>181</v>
      </c>
      <c r="U239" s="7" t="s">
        <v>198</v>
      </c>
      <c r="V239" s="7" t="s">
        <v>183</v>
      </c>
      <c r="W239" s="17">
        <v>13329080784</v>
      </c>
      <c r="X239" s="7" t="s">
        <v>958</v>
      </c>
      <c r="Y239" s="7"/>
    </row>
    <row r="240" spans="1:25">
      <c r="A240" s="7">
        <v>835</v>
      </c>
      <c r="B240" s="7" t="s">
        <v>374</v>
      </c>
      <c r="C240" s="7" t="s">
        <v>959</v>
      </c>
      <c r="D240" s="7" t="s">
        <v>4</v>
      </c>
      <c r="E240" s="7" t="s">
        <v>172</v>
      </c>
      <c r="F240" s="7" t="s">
        <v>173</v>
      </c>
      <c r="G240" s="10" t="s">
        <v>960</v>
      </c>
      <c r="H240" s="7">
        <v>196305</v>
      </c>
      <c r="I240" s="7">
        <v>198112</v>
      </c>
      <c r="J240" s="7"/>
      <c r="K240" s="13">
        <f t="shared" si="15"/>
        <v>56.07</v>
      </c>
      <c r="L240" s="7" t="s">
        <v>175</v>
      </c>
      <c r="M240" s="7" t="s">
        <v>671</v>
      </c>
      <c r="N240" s="7">
        <v>199807</v>
      </c>
      <c r="O240" s="7" t="s">
        <v>414</v>
      </c>
      <c r="P240" s="7">
        <v>200101</v>
      </c>
      <c r="Q240" s="7" t="s">
        <v>197</v>
      </c>
      <c r="R240" s="7" t="s">
        <v>377</v>
      </c>
      <c r="S240" s="7" t="s">
        <v>180</v>
      </c>
      <c r="T240" s="7" t="s">
        <v>181</v>
      </c>
      <c r="U240" s="7" t="s">
        <v>198</v>
      </c>
      <c r="V240" s="7" t="s">
        <v>183</v>
      </c>
      <c r="W240" s="7">
        <v>13505588356</v>
      </c>
      <c r="X240" s="7" t="s">
        <v>961</v>
      </c>
      <c r="Y240" s="7"/>
    </row>
    <row r="241" spans="1:25">
      <c r="A241" s="7">
        <v>667</v>
      </c>
      <c r="B241" s="7" t="s">
        <v>962</v>
      </c>
      <c r="C241" s="7" t="s">
        <v>963</v>
      </c>
      <c r="D241" s="7" t="s">
        <v>4</v>
      </c>
      <c r="E241" s="7" t="s">
        <v>172</v>
      </c>
      <c r="F241" s="7" t="s">
        <v>173</v>
      </c>
      <c r="G241" s="10" t="s">
        <v>964</v>
      </c>
      <c r="H241" s="7">
        <v>196308</v>
      </c>
      <c r="I241" s="7">
        <v>198612</v>
      </c>
      <c r="J241" s="7"/>
      <c r="K241" s="13">
        <f t="shared" si="15"/>
        <v>56.04</v>
      </c>
      <c r="L241" s="7" t="s">
        <v>203</v>
      </c>
      <c r="M241" s="7" t="s">
        <v>262</v>
      </c>
      <c r="N241" s="7">
        <v>199307</v>
      </c>
      <c r="O241" s="7" t="s">
        <v>177</v>
      </c>
      <c r="P241" s="7">
        <v>199901</v>
      </c>
      <c r="Q241" s="7" t="s">
        <v>178</v>
      </c>
      <c r="R241" s="7" t="s">
        <v>179</v>
      </c>
      <c r="S241" s="7" t="s">
        <v>180</v>
      </c>
      <c r="T241" s="7" t="s">
        <v>181</v>
      </c>
      <c r="U241" s="7" t="s">
        <v>198</v>
      </c>
      <c r="V241" s="7" t="s">
        <v>183</v>
      </c>
      <c r="W241" s="7">
        <v>15155808904</v>
      </c>
      <c r="X241" s="7" t="s">
        <v>965</v>
      </c>
      <c r="Y241" s="7"/>
    </row>
    <row r="242" spans="1:25">
      <c r="A242" s="7">
        <v>450</v>
      </c>
      <c r="B242" s="7" t="s">
        <v>507</v>
      </c>
      <c r="C242" s="7" t="s">
        <v>966</v>
      </c>
      <c r="D242" s="7" t="s">
        <v>7</v>
      </c>
      <c r="E242" s="7" t="s">
        <v>172</v>
      </c>
      <c r="F242" s="7" t="s">
        <v>173</v>
      </c>
      <c r="G242" s="10" t="s">
        <v>967</v>
      </c>
      <c r="H242" s="7">
        <v>195805</v>
      </c>
      <c r="I242" s="7">
        <v>197703</v>
      </c>
      <c r="J242" s="7"/>
      <c r="K242" s="13">
        <f t="shared" si="15"/>
        <v>61.07</v>
      </c>
      <c r="L242" s="7" t="s">
        <v>175</v>
      </c>
      <c r="M242" s="7" t="s">
        <v>607</v>
      </c>
      <c r="N242" s="7">
        <v>199207</v>
      </c>
      <c r="O242" s="7" t="s">
        <v>196</v>
      </c>
      <c r="P242" s="7">
        <v>199812</v>
      </c>
      <c r="Q242" s="7" t="s">
        <v>197</v>
      </c>
      <c r="R242" s="7" t="s">
        <v>189</v>
      </c>
      <c r="S242" s="7" t="s">
        <v>180</v>
      </c>
      <c r="T242" s="7" t="s">
        <v>181</v>
      </c>
      <c r="U242" s="7" t="s">
        <v>198</v>
      </c>
      <c r="V242" s="7" t="s">
        <v>183</v>
      </c>
      <c r="W242" s="7">
        <v>18955894886</v>
      </c>
      <c r="X242" s="7" t="s">
        <v>965</v>
      </c>
      <c r="Y242" s="7"/>
    </row>
    <row r="243" spans="1:25">
      <c r="A243" s="7">
        <v>534</v>
      </c>
      <c r="B243" s="7" t="s">
        <v>968</v>
      </c>
      <c r="C243" s="7" t="s">
        <v>969</v>
      </c>
      <c r="D243" s="7" t="s">
        <v>7</v>
      </c>
      <c r="E243" s="7" t="s">
        <v>172</v>
      </c>
      <c r="F243" s="7" t="s">
        <v>173</v>
      </c>
      <c r="G243" s="10" t="s">
        <v>970</v>
      </c>
      <c r="H243" s="7">
        <v>195811</v>
      </c>
      <c r="I243" s="7">
        <v>198003</v>
      </c>
      <c r="J243" s="7"/>
      <c r="K243" s="13">
        <f t="shared" si="15"/>
        <v>61.01</v>
      </c>
      <c r="L243" s="7" t="s">
        <v>203</v>
      </c>
      <c r="M243" s="7" t="s">
        <v>262</v>
      </c>
      <c r="N243" s="7">
        <v>198707</v>
      </c>
      <c r="O243" s="7" t="s">
        <v>196</v>
      </c>
      <c r="P243" s="7">
        <v>200101</v>
      </c>
      <c r="Q243" s="7" t="s">
        <v>197</v>
      </c>
      <c r="R243" s="7" t="s">
        <v>282</v>
      </c>
      <c r="S243" s="7" t="s">
        <v>180</v>
      </c>
      <c r="T243" s="7" t="s">
        <v>181</v>
      </c>
      <c r="U243" s="7" t="s">
        <v>198</v>
      </c>
      <c r="V243" s="7" t="s">
        <v>183</v>
      </c>
      <c r="W243" s="7">
        <v>13205587758</v>
      </c>
      <c r="X243" s="7" t="s">
        <v>971</v>
      </c>
      <c r="Y243" s="7"/>
    </row>
    <row r="244" spans="1:25">
      <c r="A244" s="7">
        <v>591</v>
      </c>
      <c r="B244" s="7" t="s">
        <v>454</v>
      </c>
      <c r="C244" s="7" t="s">
        <v>972</v>
      </c>
      <c r="D244" s="7" t="s">
        <v>4</v>
      </c>
      <c r="E244" s="7" t="s">
        <v>172</v>
      </c>
      <c r="F244" s="7" t="s">
        <v>173</v>
      </c>
      <c r="G244" s="10" t="s">
        <v>973</v>
      </c>
      <c r="H244" s="7">
        <v>196405</v>
      </c>
      <c r="I244" s="7">
        <v>198308</v>
      </c>
      <c r="J244" s="7"/>
      <c r="K244" s="13">
        <f t="shared" si="15"/>
        <v>55.07</v>
      </c>
      <c r="L244" s="7" t="s">
        <v>203</v>
      </c>
      <c r="M244" s="7" t="s">
        <v>457</v>
      </c>
      <c r="N244" s="7">
        <v>199007</v>
      </c>
      <c r="O244" s="7" t="s">
        <v>458</v>
      </c>
      <c r="P244" s="7">
        <v>200910</v>
      </c>
      <c r="Q244" s="7" t="s">
        <v>197</v>
      </c>
      <c r="R244" s="7" t="s">
        <v>282</v>
      </c>
      <c r="S244" s="7" t="s">
        <v>180</v>
      </c>
      <c r="T244" s="7" t="s">
        <v>181</v>
      </c>
      <c r="U244" s="7" t="s">
        <v>198</v>
      </c>
      <c r="V244" s="7" t="s">
        <v>183</v>
      </c>
      <c r="W244" s="7">
        <v>13866281560</v>
      </c>
      <c r="X244" s="7" t="s">
        <v>974</v>
      </c>
      <c r="Y244" s="7"/>
    </row>
    <row r="245" spans="1:25">
      <c r="A245" s="7">
        <v>544</v>
      </c>
      <c r="B245" s="7" t="s">
        <v>975</v>
      </c>
      <c r="C245" s="7" t="s">
        <v>976</v>
      </c>
      <c r="D245" s="7" t="s">
        <v>4</v>
      </c>
      <c r="E245" s="7" t="s">
        <v>172</v>
      </c>
      <c r="F245" s="7" t="s">
        <v>173</v>
      </c>
      <c r="G245" s="10" t="s">
        <v>977</v>
      </c>
      <c r="H245" s="7">
        <v>196311</v>
      </c>
      <c r="I245" s="7">
        <v>198309</v>
      </c>
      <c r="J245" s="7"/>
      <c r="K245" s="13">
        <f t="shared" si="15"/>
        <v>56.01</v>
      </c>
      <c r="L245" s="7" t="s">
        <v>203</v>
      </c>
      <c r="M245" s="7" t="s">
        <v>268</v>
      </c>
      <c r="N245" s="7">
        <v>198707</v>
      </c>
      <c r="O245" s="7" t="s">
        <v>263</v>
      </c>
      <c r="P245" s="7">
        <v>201208</v>
      </c>
      <c r="Q245" s="7" t="s">
        <v>197</v>
      </c>
      <c r="R245" s="7" t="s">
        <v>179</v>
      </c>
      <c r="S245" s="7" t="s">
        <v>180</v>
      </c>
      <c r="T245" s="7" t="s">
        <v>181</v>
      </c>
      <c r="U245" s="7" t="s">
        <v>198</v>
      </c>
      <c r="V245" s="7" t="s">
        <v>183</v>
      </c>
      <c r="W245" s="7">
        <v>15956850687</v>
      </c>
      <c r="X245" s="7" t="s">
        <v>978</v>
      </c>
      <c r="Y245" s="7"/>
    </row>
    <row r="246" spans="1:25">
      <c r="A246" s="7">
        <v>820</v>
      </c>
      <c r="B246" s="7" t="s">
        <v>798</v>
      </c>
      <c r="C246" s="7" t="s">
        <v>979</v>
      </c>
      <c r="D246" s="7" t="s">
        <v>4</v>
      </c>
      <c r="E246" s="7" t="s">
        <v>172</v>
      </c>
      <c r="F246" s="7" t="s">
        <v>173</v>
      </c>
      <c r="G246" s="10" t="s">
        <v>980</v>
      </c>
      <c r="H246" s="7">
        <v>197007</v>
      </c>
      <c r="I246" s="7">
        <v>198510</v>
      </c>
      <c r="J246" s="7"/>
      <c r="K246" s="13">
        <f t="shared" si="15"/>
        <v>49.05</v>
      </c>
      <c r="L246" s="7" t="s">
        <v>175</v>
      </c>
      <c r="M246" s="7" t="s">
        <v>981</v>
      </c>
      <c r="N246" s="7">
        <v>200007</v>
      </c>
      <c r="O246" s="7" t="s">
        <v>414</v>
      </c>
      <c r="P246" s="7">
        <v>200805</v>
      </c>
      <c r="Q246" s="7" t="s">
        <v>197</v>
      </c>
      <c r="R246" s="7" t="s">
        <v>377</v>
      </c>
      <c r="S246" s="7" t="s">
        <v>180</v>
      </c>
      <c r="T246" s="7" t="s">
        <v>181</v>
      </c>
      <c r="U246" s="7" t="s">
        <v>198</v>
      </c>
      <c r="V246" s="7" t="s">
        <v>183</v>
      </c>
      <c r="W246" s="7">
        <v>13905585517</v>
      </c>
      <c r="X246" s="7" t="s">
        <v>982</v>
      </c>
      <c r="Y246" s="7"/>
    </row>
    <row r="247" spans="1:25">
      <c r="A247" s="7">
        <v>572</v>
      </c>
      <c r="B247" s="7" t="s">
        <v>983</v>
      </c>
      <c r="C247" s="7" t="s">
        <v>984</v>
      </c>
      <c r="D247" s="7" t="s">
        <v>7</v>
      </c>
      <c r="E247" s="7" t="s">
        <v>172</v>
      </c>
      <c r="F247" s="7" t="s">
        <v>173</v>
      </c>
      <c r="G247" s="10" t="s">
        <v>985</v>
      </c>
      <c r="H247" s="7">
        <v>195910</v>
      </c>
      <c r="I247" s="7">
        <v>197804</v>
      </c>
      <c r="J247" s="7"/>
      <c r="K247" s="13">
        <f t="shared" si="15"/>
        <v>60.02</v>
      </c>
      <c r="L247" s="7" t="s">
        <v>175</v>
      </c>
      <c r="M247" s="7" t="s">
        <v>262</v>
      </c>
      <c r="N247" s="7">
        <v>199807</v>
      </c>
      <c r="O247" s="7" t="s">
        <v>506</v>
      </c>
      <c r="P247" s="7">
        <v>200001</v>
      </c>
      <c r="Q247" s="7" t="s">
        <v>178</v>
      </c>
      <c r="R247" s="7" t="s">
        <v>282</v>
      </c>
      <c r="S247" s="7" t="s">
        <v>180</v>
      </c>
      <c r="T247" s="7" t="s">
        <v>181</v>
      </c>
      <c r="U247" s="7" t="s">
        <v>198</v>
      </c>
      <c r="V247" s="7" t="s">
        <v>183</v>
      </c>
      <c r="W247" s="7">
        <v>15805581645</v>
      </c>
      <c r="X247" s="7" t="s">
        <v>986</v>
      </c>
      <c r="Y247" s="7"/>
    </row>
    <row r="248" spans="1:25">
      <c r="A248" s="7">
        <v>274</v>
      </c>
      <c r="B248" s="7" t="s">
        <v>514</v>
      </c>
      <c r="C248" s="7" t="s">
        <v>987</v>
      </c>
      <c r="D248" s="7" t="s">
        <v>7</v>
      </c>
      <c r="E248" s="7" t="s">
        <v>172</v>
      </c>
      <c r="F248" s="7" t="s">
        <v>173</v>
      </c>
      <c r="G248" s="10" t="s">
        <v>988</v>
      </c>
      <c r="H248" s="7">
        <v>195811</v>
      </c>
      <c r="I248" s="7">
        <v>197612</v>
      </c>
      <c r="J248" s="7"/>
      <c r="K248" s="13">
        <f t="shared" si="15"/>
        <v>61.01</v>
      </c>
      <c r="L248" s="7" t="s">
        <v>175</v>
      </c>
      <c r="M248" s="7" t="s">
        <v>989</v>
      </c>
      <c r="N248" s="7">
        <v>200107</v>
      </c>
      <c r="O248" s="7" t="s">
        <v>196</v>
      </c>
      <c r="P248" s="7">
        <v>200101</v>
      </c>
      <c r="Q248" s="7" t="s">
        <v>197</v>
      </c>
      <c r="R248" s="7" t="s">
        <v>189</v>
      </c>
      <c r="S248" s="7" t="s">
        <v>180</v>
      </c>
      <c r="T248" s="7" t="s">
        <v>181</v>
      </c>
      <c r="U248" s="7" t="s">
        <v>198</v>
      </c>
      <c r="V248" s="7" t="s">
        <v>183</v>
      </c>
      <c r="W248" s="7">
        <v>13955881073</v>
      </c>
      <c r="X248" s="7" t="s">
        <v>990</v>
      </c>
      <c r="Y248" s="7"/>
    </row>
    <row r="249" spans="1:25">
      <c r="A249" s="1">
        <v>308</v>
      </c>
      <c r="B249" s="1" t="s">
        <v>325</v>
      </c>
      <c r="C249" s="1" t="s">
        <v>74</v>
      </c>
      <c r="D249" s="1" t="s">
        <v>4</v>
      </c>
      <c r="E249" s="1" t="s">
        <v>172</v>
      </c>
      <c r="F249" s="1" t="s">
        <v>173</v>
      </c>
      <c r="G249" s="2" t="s">
        <v>991</v>
      </c>
      <c r="H249" s="1">
        <v>199202</v>
      </c>
      <c r="I249" s="1">
        <v>201709</v>
      </c>
      <c r="J249" s="1"/>
      <c r="K249" s="8">
        <f t="shared" si="15"/>
        <v>27.1</v>
      </c>
      <c r="L249" s="2" t="s">
        <v>187</v>
      </c>
      <c r="M249" s="2" t="s">
        <v>235</v>
      </c>
      <c r="N249" s="1">
        <v>201707</v>
      </c>
      <c r="O249" s="1" t="s">
        <v>387</v>
      </c>
      <c r="P249" s="1">
        <v>201811</v>
      </c>
      <c r="Q249" s="1" t="s">
        <v>311</v>
      </c>
      <c r="R249" s="1" t="s">
        <v>179</v>
      </c>
      <c r="S249" s="1" t="s">
        <v>180</v>
      </c>
      <c r="T249" s="1" t="s">
        <v>181</v>
      </c>
      <c r="U249" s="1" t="s">
        <v>182</v>
      </c>
      <c r="V249" s="1" t="s">
        <v>183</v>
      </c>
      <c r="W249" s="1">
        <v>15249807934</v>
      </c>
      <c r="X249" s="1" t="s">
        <v>992</v>
      </c>
      <c r="Y249" s="1"/>
    </row>
    <row r="250" spans="1:25">
      <c r="A250" s="1">
        <v>47</v>
      </c>
      <c r="B250" s="1" t="s">
        <v>678</v>
      </c>
      <c r="C250" s="1" t="s">
        <v>142</v>
      </c>
      <c r="D250" s="2" t="s">
        <v>4</v>
      </c>
      <c r="E250" s="1" t="s">
        <v>172</v>
      </c>
      <c r="F250" s="1" t="s">
        <v>173</v>
      </c>
      <c r="G250" s="2" t="s">
        <v>993</v>
      </c>
      <c r="H250" s="1">
        <v>199302</v>
      </c>
      <c r="I250" s="1">
        <v>201608</v>
      </c>
      <c r="J250" s="1"/>
      <c r="K250" s="8">
        <f t="shared" si="15"/>
        <v>26.1</v>
      </c>
      <c r="L250" s="1" t="s">
        <v>187</v>
      </c>
      <c r="M250" s="1" t="s">
        <v>226</v>
      </c>
      <c r="N250" s="1">
        <v>201607</v>
      </c>
      <c r="O250" s="1" t="s">
        <v>188</v>
      </c>
      <c r="P250" s="1">
        <v>201812</v>
      </c>
      <c r="Q250" s="1" t="s">
        <v>178</v>
      </c>
      <c r="R250" s="1" t="s">
        <v>189</v>
      </c>
      <c r="S250" s="1" t="s">
        <v>180</v>
      </c>
      <c r="T250" s="1" t="s">
        <v>181</v>
      </c>
      <c r="U250" s="1" t="s">
        <v>547</v>
      </c>
      <c r="V250" s="1" t="s">
        <v>183</v>
      </c>
      <c r="W250" s="1">
        <v>15956950362</v>
      </c>
      <c r="X250" s="1" t="s">
        <v>994</v>
      </c>
      <c r="Y250" s="1"/>
    </row>
    <row r="251" spans="1:25">
      <c r="A251" s="1">
        <v>60</v>
      </c>
      <c r="B251" s="1" t="s">
        <v>678</v>
      </c>
      <c r="C251" s="1" t="s">
        <v>75</v>
      </c>
      <c r="D251" s="1" t="s">
        <v>4</v>
      </c>
      <c r="E251" s="1" t="s">
        <v>172</v>
      </c>
      <c r="F251" s="1" t="s">
        <v>173</v>
      </c>
      <c r="G251" s="2" t="s">
        <v>995</v>
      </c>
      <c r="H251" s="1">
        <v>199207</v>
      </c>
      <c r="I251" s="1">
        <v>201610</v>
      </c>
      <c r="J251" s="1"/>
      <c r="K251" s="8">
        <f t="shared" si="15"/>
        <v>27.05</v>
      </c>
      <c r="L251" s="2" t="s">
        <v>175</v>
      </c>
      <c r="M251" s="2" t="s">
        <v>390</v>
      </c>
      <c r="N251" s="2" t="s">
        <v>698</v>
      </c>
      <c r="O251" s="1" t="s">
        <v>387</v>
      </c>
      <c r="P251" s="1">
        <v>201811</v>
      </c>
      <c r="Q251" s="1" t="s">
        <v>311</v>
      </c>
      <c r="R251" s="1" t="s">
        <v>179</v>
      </c>
      <c r="S251" s="1" t="s">
        <v>180</v>
      </c>
      <c r="T251" s="1" t="s">
        <v>181</v>
      </c>
      <c r="U251" s="1" t="s">
        <v>182</v>
      </c>
      <c r="V251" s="1" t="s">
        <v>183</v>
      </c>
      <c r="W251" s="1">
        <v>18855801268</v>
      </c>
      <c r="X251" s="1" t="s">
        <v>996</v>
      </c>
      <c r="Y251" s="1"/>
    </row>
    <row r="252" spans="1:25">
      <c r="A252" s="1">
        <v>335</v>
      </c>
      <c r="B252" s="1" t="s">
        <v>656</v>
      </c>
      <c r="C252" s="1" t="s">
        <v>143</v>
      </c>
      <c r="D252" s="3" t="s">
        <v>7</v>
      </c>
      <c r="E252" s="1" t="s">
        <v>172</v>
      </c>
      <c r="F252" s="1" t="s">
        <v>173</v>
      </c>
      <c r="G252" s="2" t="s">
        <v>997</v>
      </c>
      <c r="H252" s="1">
        <v>198109</v>
      </c>
      <c r="I252" s="1">
        <v>200409</v>
      </c>
      <c r="J252" s="1"/>
      <c r="K252" s="8">
        <f t="shared" si="15"/>
        <v>38.03</v>
      </c>
      <c r="L252" s="1" t="s">
        <v>187</v>
      </c>
      <c r="M252" s="1" t="s">
        <v>226</v>
      </c>
      <c r="N252" s="1">
        <v>201701</v>
      </c>
      <c r="O252" s="1" t="s">
        <v>196</v>
      </c>
      <c r="P252" s="1">
        <v>201811</v>
      </c>
      <c r="Q252" s="1" t="s">
        <v>197</v>
      </c>
      <c r="R252" s="1" t="s">
        <v>189</v>
      </c>
      <c r="S252" s="1" t="s">
        <v>180</v>
      </c>
      <c r="T252" s="1" t="s">
        <v>181</v>
      </c>
      <c r="U252" s="1" t="s">
        <v>640</v>
      </c>
      <c r="V252" s="1" t="s">
        <v>183</v>
      </c>
      <c r="W252" s="1">
        <v>13399671898</v>
      </c>
      <c r="X252" s="1" t="s">
        <v>998</v>
      </c>
      <c r="Y252" s="1"/>
    </row>
    <row r="253" spans="1:25">
      <c r="A253" s="7">
        <v>103</v>
      </c>
      <c r="B253" s="7" t="s">
        <v>999</v>
      </c>
      <c r="C253" s="7" t="s">
        <v>1000</v>
      </c>
      <c r="D253" s="11" t="s">
        <v>4</v>
      </c>
      <c r="E253" s="7" t="s">
        <v>172</v>
      </c>
      <c r="F253" s="7" t="s">
        <v>173</v>
      </c>
      <c r="G253" s="10" t="s">
        <v>1001</v>
      </c>
      <c r="H253" s="7">
        <v>199008</v>
      </c>
      <c r="I253" s="7">
        <v>201409</v>
      </c>
      <c r="J253" s="7"/>
      <c r="K253" s="13">
        <f t="shared" si="15"/>
        <v>29.04</v>
      </c>
      <c r="L253" s="7" t="s">
        <v>175</v>
      </c>
      <c r="M253" s="7" t="s">
        <v>393</v>
      </c>
      <c r="N253" s="7">
        <v>201407</v>
      </c>
      <c r="O253" s="7" t="s">
        <v>177</v>
      </c>
      <c r="P253" s="7">
        <v>201807</v>
      </c>
      <c r="Q253" s="7" t="s">
        <v>178</v>
      </c>
      <c r="R253" s="7" t="s">
        <v>179</v>
      </c>
      <c r="S253" s="7" t="s">
        <v>180</v>
      </c>
      <c r="T253" s="7" t="s">
        <v>181</v>
      </c>
      <c r="U253" s="7" t="s">
        <v>198</v>
      </c>
      <c r="V253" s="7" t="s">
        <v>183</v>
      </c>
      <c r="W253" s="17">
        <v>13615585320</v>
      </c>
      <c r="X253" s="7" t="s">
        <v>1002</v>
      </c>
      <c r="Y253" s="7"/>
    </row>
    <row r="254" spans="1:25">
      <c r="A254" s="1">
        <v>501</v>
      </c>
      <c r="B254" s="1" t="s">
        <v>1003</v>
      </c>
      <c r="C254" s="1" t="s">
        <v>76</v>
      </c>
      <c r="D254" s="1" t="s">
        <v>7</v>
      </c>
      <c r="E254" s="1" t="s">
        <v>172</v>
      </c>
      <c r="F254" s="1" t="s">
        <v>173</v>
      </c>
      <c r="G254" s="2" t="s">
        <v>1004</v>
      </c>
      <c r="H254" s="1">
        <v>199703</v>
      </c>
      <c r="I254" s="1">
        <v>201709</v>
      </c>
      <c r="J254" s="1"/>
      <c r="K254" s="8">
        <f t="shared" si="15"/>
        <v>22.09</v>
      </c>
      <c r="L254" s="2" t="s">
        <v>187</v>
      </c>
      <c r="M254" s="2" t="s">
        <v>537</v>
      </c>
      <c r="N254" s="1">
        <v>201607</v>
      </c>
      <c r="O254" s="1" t="s">
        <v>387</v>
      </c>
      <c r="P254" s="1">
        <v>201812</v>
      </c>
      <c r="Q254" s="1" t="s">
        <v>311</v>
      </c>
      <c r="R254" s="1" t="s">
        <v>179</v>
      </c>
      <c r="S254" s="1" t="s">
        <v>180</v>
      </c>
      <c r="T254" s="1" t="s">
        <v>181</v>
      </c>
      <c r="U254" s="1" t="s">
        <v>182</v>
      </c>
      <c r="V254" s="1" t="s">
        <v>183</v>
      </c>
      <c r="W254" s="1">
        <v>18712562699</v>
      </c>
      <c r="X254" s="1" t="s">
        <v>1005</v>
      </c>
      <c r="Y254" s="1"/>
    </row>
    <row r="255" spans="1:25">
      <c r="A255" s="1">
        <v>487</v>
      </c>
      <c r="B255" s="1" t="s">
        <v>1006</v>
      </c>
      <c r="C255" s="1" t="s">
        <v>77</v>
      </c>
      <c r="D255" s="1" t="s">
        <v>7</v>
      </c>
      <c r="E255" s="1" t="s">
        <v>172</v>
      </c>
      <c r="F255" s="1" t="s">
        <v>173</v>
      </c>
      <c r="G255" s="2" t="s">
        <v>758</v>
      </c>
      <c r="H255" s="1" t="s">
        <v>1007</v>
      </c>
      <c r="I255" s="1">
        <v>201110</v>
      </c>
      <c r="J255" s="1"/>
      <c r="K255" s="8">
        <f t="shared" si="15"/>
        <v>36.05</v>
      </c>
      <c r="L255" s="1" t="s">
        <v>187</v>
      </c>
      <c r="M255" s="1" t="s">
        <v>226</v>
      </c>
      <c r="N255" s="1" t="s">
        <v>240</v>
      </c>
      <c r="O255" s="1" t="s">
        <v>188</v>
      </c>
      <c r="P255" s="1">
        <v>201508</v>
      </c>
      <c r="Q255" s="1" t="s">
        <v>178</v>
      </c>
      <c r="R255" s="1" t="s">
        <v>189</v>
      </c>
      <c r="S255" s="1" t="s">
        <v>180</v>
      </c>
      <c r="T255" s="1" t="s">
        <v>181</v>
      </c>
      <c r="U255" s="1" t="s">
        <v>182</v>
      </c>
      <c r="V255" s="1" t="s">
        <v>183</v>
      </c>
      <c r="W255" s="1">
        <v>13855876556</v>
      </c>
      <c r="X255" s="1" t="s">
        <v>1008</v>
      </c>
      <c r="Y255" s="1"/>
    </row>
    <row r="256" spans="1:25">
      <c r="A256" s="1">
        <v>68</v>
      </c>
      <c r="B256" s="1" t="s">
        <v>701</v>
      </c>
      <c r="C256" s="1" t="s">
        <v>144</v>
      </c>
      <c r="D256" s="3" t="s">
        <v>7</v>
      </c>
      <c r="E256" s="1" t="s">
        <v>172</v>
      </c>
      <c r="F256" s="1" t="s">
        <v>173</v>
      </c>
      <c r="G256" s="2" t="s">
        <v>1009</v>
      </c>
      <c r="H256" s="1">
        <v>197610</v>
      </c>
      <c r="I256" s="1">
        <v>199709</v>
      </c>
      <c r="J256" s="1"/>
      <c r="K256" s="8">
        <f t="shared" si="15"/>
        <v>43.02</v>
      </c>
      <c r="L256" s="1" t="s">
        <v>187</v>
      </c>
      <c r="M256" s="1" t="s">
        <v>226</v>
      </c>
      <c r="N256" s="1">
        <v>200403</v>
      </c>
      <c r="O256" s="1" t="s">
        <v>280</v>
      </c>
      <c r="P256" s="1">
        <v>201811</v>
      </c>
      <c r="Q256" s="1" t="s">
        <v>281</v>
      </c>
      <c r="R256" s="1" t="s">
        <v>189</v>
      </c>
      <c r="S256" s="1" t="s">
        <v>180</v>
      </c>
      <c r="T256" s="1" t="s">
        <v>181</v>
      </c>
      <c r="U256" s="1" t="s">
        <v>640</v>
      </c>
      <c r="V256" s="1" t="s">
        <v>183</v>
      </c>
      <c r="W256" s="1">
        <v>13909672834</v>
      </c>
      <c r="X256" s="1" t="s">
        <v>1010</v>
      </c>
      <c r="Y256" s="1"/>
    </row>
    <row r="257" spans="1:25">
      <c r="A257" s="1">
        <v>772</v>
      </c>
      <c r="B257" s="1" t="s">
        <v>283</v>
      </c>
      <c r="C257" s="1" t="s">
        <v>1011</v>
      </c>
      <c r="D257" s="1" t="s">
        <v>7</v>
      </c>
      <c r="E257" s="1" t="s">
        <v>172</v>
      </c>
      <c r="F257" s="1" t="s">
        <v>173</v>
      </c>
      <c r="G257" s="2" t="s">
        <v>1012</v>
      </c>
      <c r="H257" s="2" t="s">
        <v>1013</v>
      </c>
      <c r="I257" s="2" t="s">
        <v>1014</v>
      </c>
      <c r="J257" s="2"/>
      <c r="K257" s="8">
        <f t="shared" si="15"/>
        <v>60.04</v>
      </c>
      <c r="L257" s="1" t="s">
        <v>555</v>
      </c>
      <c r="M257" s="2"/>
      <c r="N257" s="2"/>
      <c r="O257" s="2" t="s">
        <v>209</v>
      </c>
      <c r="P257" s="2" t="s">
        <v>1014</v>
      </c>
      <c r="Q257" s="2" t="s">
        <v>209</v>
      </c>
      <c r="R257" s="1" t="s">
        <v>771</v>
      </c>
      <c r="S257" s="1" t="s">
        <v>209</v>
      </c>
      <c r="T257" s="1" t="s">
        <v>533</v>
      </c>
      <c r="U257" s="1" t="s">
        <v>557</v>
      </c>
      <c r="V257" s="1" t="s">
        <v>183</v>
      </c>
      <c r="W257" s="1">
        <v>15805589479</v>
      </c>
      <c r="X257" s="1" t="s">
        <v>1015</v>
      </c>
      <c r="Y257" s="1"/>
    </row>
    <row r="258" spans="1:25">
      <c r="A258" s="1">
        <v>211</v>
      </c>
      <c r="B258" s="1" t="s">
        <v>465</v>
      </c>
      <c r="C258" s="1" t="s">
        <v>1016</v>
      </c>
      <c r="D258" s="1" t="s">
        <v>4</v>
      </c>
      <c r="E258" s="1" t="s">
        <v>172</v>
      </c>
      <c r="F258" s="1" t="s">
        <v>173</v>
      </c>
      <c r="G258" s="2" t="s">
        <v>1017</v>
      </c>
      <c r="H258" s="1">
        <v>197910</v>
      </c>
      <c r="I258" s="1">
        <v>200409</v>
      </c>
      <c r="J258" s="1"/>
      <c r="K258" s="8">
        <f t="shared" si="15"/>
        <v>40.02</v>
      </c>
      <c r="L258" s="1" t="s">
        <v>187</v>
      </c>
      <c r="M258" s="1" t="s">
        <v>309</v>
      </c>
      <c r="N258" s="1">
        <v>200207</v>
      </c>
      <c r="O258" s="1" t="s">
        <v>280</v>
      </c>
      <c r="P258" s="1">
        <v>201703</v>
      </c>
      <c r="Q258" s="1" t="s">
        <v>281</v>
      </c>
      <c r="R258" s="1" t="s">
        <v>189</v>
      </c>
      <c r="S258" s="1" t="s">
        <v>180</v>
      </c>
      <c r="T258" s="1" t="s">
        <v>181</v>
      </c>
      <c r="U258" s="1" t="s">
        <v>198</v>
      </c>
      <c r="V258" s="1" t="s">
        <v>183</v>
      </c>
      <c r="W258" s="16">
        <v>13855892647</v>
      </c>
      <c r="X258" s="1" t="s">
        <v>1018</v>
      </c>
      <c r="Y258" s="1"/>
    </row>
    <row r="259" spans="1:25">
      <c r="A259" s="1">
        <v>847</v>
      </c>
      <c r="B259" s="20" t="s">
        <v>661</v>
      </c>
      <c r="C259" s="1" t="s">
        <v>1019</v>
      </c>
      <c r="D259" s="1" t="s">
        <v>7</v>
      </c>
      <c r="E259" s="1" t="s">
        <v>172</v>
      </c>
      <c r="F259" s="1" t="s">
        <v>173</v>
      </c>
      <c r="G259" s="21" t="s">
        <v>1020</v>
      </c>
      <c r="H259" s="2" t="s">
        <v>1021</v>
      </c>
      <c r="I259" s="2" t="s">
        <v>554</v>
      </c>
      <c r="J259" s="2"/>
      <c r="K259" s="8">
        <f t="shared" si="15"/>
        <v>48.09</v>
      </c>
      <c r="L259" s="1" t="s">
        <v>208</v>
      </c>
      <c r="M259" s="2" t="s">
        <v>1022</v>
      </c>
      <c r="N259" s="2"/>
      <c r="O259" s="2" t="s">
        <v>209</v>
      </c>
      <c r="P259" s="2" t="s">
        <v>554</v>
      </c>
      <c r="Q259" s="2" t="s">
        <v>209</v>
      </c>
      <c r="R259" s="1" t="s">
        <v>1023</v>
      </c>
      <c r="S259" s="1" t="s">
        <v>209</v>
      </c>
      <c r="T259" s="1" t="s">
        <v>533</v>
      </c>
      <c r="U259" s="1" t="s">
        <v>557</v>
      </c>
      <c r="V259" s="1" t="s">
        <v>183</v>
      </c>
      <c r="W259" s="1">
        <v>18355881587</v>
      </c>
      <c r="X259" s="1" t="s">
        <v>1024</v>
      </c>
      <c r="Y259" s="1"/>
    </row>
    <row r="260" spans="1:25">
      <c r="A260" s="7">
        <v>537</v>
      </c>
      <c r="B260" s="22" t="s">
        <v>1025</v>
      </c>
      <c r="C260" s="7" t="s">
        <v>1026</v>
      </c>
      <c r="D260" s="7" t="s">
        <v>4</v>
      </c>
      <c r="E260" s="7" t="s">
        <v>172</v>
      </c>
      <c r="F260" s="7" t="s">
        <v>173</v>
      </c>
      <c r="G260" s="10" t="s">
        <v>1027</v>
      </c>
      <c r="H260" s="7">
        <v>197605</v>
      </c>
      <c r="I260" s="7">
        <v>199812</v>
      </c>
      <c r="J260" s="7"/>
      <c r="K260" s="13">
        <f t="shared" si="15"/>
        <v>43.07</v>
      </c>
      <c r="L260" s="7" t="s">
        <v>175</v>
      </c>
      <c r="M260" s="7" t="s">
        <v>838</v>
      </c>
      <c r="N260" s="7">
        <v>200507</v>
      </c>
      <c r="O260" s="7" t="s">
        <v>263</v>
      </c>
      <c r="P260" s="7">
        <v>201607</v>
      </c>
      <c r="Q260" s="7" t="s">
        <v>197</v>
      </c>
      <c r="R260" s="7" t="s">
        <v>179</v>
      </c>
      <c r="S260" s="7" t="s">
        <v>180</v>
      </c>
      <c r="T260" s="7" t="s">
        <v>181</v>
      </c>
      <c r="U260" s="7" t="s">
        <v>198</v>
      </c>
      <c r="V260" s="7" t="s">
        <v>183</v>
      </c>
      <c r="W260" s="7">
        <v>13865584471</v>
      </c>
      <c r="X260" s="7" t="s">
        <v>1028</v>
      </c>
      <c r="Y260" s="7"/>
    </row>
    <row r="261" spans="1:25">
      <c r="A261" s="7">
        <v>664</v>
      </c>
      <c r="B261" s="22" t="s">
        <v>269</v>
      </c>
      <c r="C261" s="7" t="s">
        <v>1029</v>
      </c>
      <c r="D261" s="7" t="s">
        <v>4</v>
      </c>
      <c r="E261" s="7" t="s">
        <v>172</v>
      </c>
      <c r="F261" s="7" t="s">
        <v>173</v>
      </c>
      <c r="G261" s="10" t="s">
        <v>1030</v>
      </c>
      <c r="H261" s="7">
        <v>196410</v>
      </c>
      <c r="I261" s="7">
        <v>198408</v>
      </c>
      <c r="J261" s="7"/>
      <c r="K261" s="13">
        <f t="shared" si="15"/>
        <v>55.02</v>
      </c>
      <c r="L261" s="7" t="s">
        <v>203</v>
      </c>
      <c r="M261" s="7" t="s">
        <v>262</v>
      </c>
      <c r="N261" s="7">
        <v>198407</v>
      </c>
      <c r="O261" s="7" t="s">
        <v>263</v>
      </c>
      <c r="P261" s="7">
        <v>199912</v>
      </c>
      <c r="Q261" s="7" t="s">
        <v>197</v>
      </c>
      <c r="R261" s="7" t="s">
        <v>179</v>
      </c>
      <c r="S261" s="7" t="s">
        <v>180</v>
      </c>
      <c r="T261" s="7" t="s">
        <v>181</v>
      </c>
      <c r="U261" s="7" t="s">
        <v>198</v>
      </c>
      <c r="V261" s="7" t="s">
        <v>183</v>
      </c>
      <c r="W261" s="18">
        <v>13955803770</v>
      </c>
      <c r="X261" s="7" t="s">
        <v>1031</v>
      </c>
      <c r="Y261" s="7"/>
    </row>
    <row r="262" spans="1:25">
      <c r="A262" s="7">
        <v>533</v>
      </c>
      <c r="B262" s="22" t="s">
        <v>510</v>
      </c>
      <c r="C262" s="7" t="s">
        <v>1032</v>
      </c>
      <c r="D262" s="7" t="s">
        <v>4</v>
      </c>
      <c r="E262" s="7" t="s">
        <v>172</v>
      </c>
      <c r="F262" s="7" t="s">
        <v>173</v>
      </c>
      <c r="G262" s="10" t="s">
        <v>1033</v>
      </c>
      <c r="H262" s="7">
        <v>196409</v>
      </c>
      <c r="I262" s="7">
        <v>198612</v>
      </c>
      <c r="J262" s="7"/>
      <c r="K262" s="13">
        <f t="shared" si="15"/>
        <v>55.03</v>
      </c>
      <c r="L262" s="7" t="s">
        <v>203</v>
      </c>
      <c r="M262" s="7" t="s">
        <v>424</v>
      </c>
      <c r="N262" s="7">
        <v>199212</v>
      </c>
      <c r="O262" s="7" t="s">
        <v>263</v>
      </c>
      <c r="P262" s="7">
        <v>201105</v>
      </c>
      <c r="Q262" s="7" t="s">
        <v>197</v>
      </c>
      <c r="R262" s="7" t="s">
        <v>179</v>
      </c>
      <c r="S262" s="7" t="s">
        <v>180</v>
      </c>
      <c r="T262" s="7" t="s">
        <v>181</v>
      </c>
      <c r="U262" s="7" t="s">
        <v>198</v>
      </c>
      <c r="V262" s="7" t="s">
        <v>183</v>
      </c>
      <c r="W262" s="7">
        <v>15720585960</v>
      </c>
      <c r="X262" s="7" t="s">
        <v>1031</v>
      </c>
      <c r="Y262" s="7"/>
    </row>
    <row r="263" spans="1:25">
      <c r="A263" s="7">
        <v>796</v>
      </c>
      <c r="B263" s="23" t="s">
        <v>1034</v>
      </c>
      <c r="C263" s="7" t="s">
        <v>1035</v>
      </c>
      <c r="D263" s="7" t="s">
        <v>4</v>
      </c>
      <c r="E263" s="7" t="s">
        <v>172</v>
      </c>
      <c r="F263" s="7" t="s">
        <v>173</v>
      </c>
      <c r="G263" s="10" t="s">
        <v>1036</v>
      </c>
      <c r="H263" s="7">
        <v>196312</v>
      </c>
      <c r="I263" s="7">
        <v>198012</v>
      </c>
      <c r="J263" s="7"/>
      <c r="K263" s="13">
        <f t="shared" si="15"/>
        <v>56</v>
      </c>
      <c r="L263" s="7" t="s">
        <v>187</v>
      </c>
      <c r="M263" s="7" t="s">
        <v>342</v>
      </c>
      <c r="N263" s="7">
        <v>200207</v>
      </c>
      <c r="O263" s="7" t="s">
        <v>1037</v>
      </c>
      <c r="P263" s="7">
        <v>198809</v>
      </c>
      <c r="Q263" s="7" t="s">
        <v>178</v>
      </c>
      <c r="R263" s="7" t="s">
        <v>1038</v>
      </c>
      <c r="S263" s="7" t="s">
        <v>632</v>
      </c>
      <c r="T263" s="7" t="s">
        <v>181</v>
      </c>
      <c r="U263" s="7" t="s">
        <v>198</v>
      </c>
      <c r="V263" s="7" t="s">
        <v>183</v>
      </c>
      <c r="W263" s="7">
        <v>13855889136</v>
      </c>
      <c r="X263" s="7" t="s">
        <v>1039</v>
      </c>
      <c r="Y263" s="7"/>
    </row>
    <row r="264" spans="1:25">
      <c r="A264" s="1">
        <v>928</v>
      </c>
      <c r="B264" s="24" t="s">
        <v>678</v>
      </c>
      <c r="C264" s="1" t="s">
        <v>134</v>
      </c>
      <c r="D264" s="1" t="s">
        <v>7</v>
      </c>
      <c r="E264" s="1" t="s">
        <v>172</v>
      </c>
      <c r="F264" s="1" t="s">
        <v>173</v>
      </c>
      <c r="G264" s="2" t="s">
        <v>1040</v>
      </c>
      <c r="H264" s="1">
        <v>199310</v>
      </c>
      <c r="I264" s="1">
        <v>201508</v>
      </c>
      <c r="J264" s="1"/>
      <c r="K264" s="8">
        <f t="shared" si="15"/>
        <v>26.02</v>
      </c>
      <c r="L264" s="1" t="s">
        <v>187</v>
      </c>
      <c r="M264" s="1" t="s">
        <v>235</v>
      </c>
      <c r="N264" s="1">
        <v>201507</v>
      </c>
      <c r="O264" s="1" t="s">
        <v>321</v>
      </c>
      <c r="P264" s="1" t="s">
        <v>322</v>
      </c>
      <c r="Q264" s="1" t="s">
        <v>323</v>
      </c>
      <c r="R264" s="1" t="s">
        <v>189</v>
      </c>
      <c r="S264" s="1" t="s">
        <v>180</v>
      </c>
      <c r="T264" s="1" t="s">
        <v>181</v>
      </c>
      <c r="U264" s="1" t="s">
        <v>547</v>
      </c>
      <c r="V264" s="1" t="s">
        <v>183</v>
      </c>
      <c r="W264" s="1">
        <v>15605526358</v>
      </c>
      <c r="X264" s="1" t="s">
        <v>1041</v>
      </c>
      <c r="Y264" s="1"/>
    </row>
    <row r="265" spans="1:25">
      <c r="A265" s="7">
        <v>161</v>
      </c>
      <c r="B265" s="22" t="s">
        <v>818</v>
      </c>
      <c r="C265" s="7" t="s">
        <v>1042</v>
      </c>
      <c r="D265" s="7" t="s">
        <v>4</v>
      </c>
      <c r="E265" s="7" t="s">
        <v>172</v>
      </c>
      <c r="F265" s="7" t="s">
        <v>173</v>
      </c>
      <c r="G265" s="10" t="s">
        <v>1043</v>
      </c>
      <c r="H265" s="7">
        <v>196402</v>
      </c>
      <c r="I265" s="7">
        <v>198006</v>
      </c>
      <c r="J265" s="7"/>
      <c r="K265" s="13">
        <f t="shared" si="15"/>
        <v>55.1</v>
      </c>
      <c r="L265" s="7" t="s">
        <v>203</v>
      </c>
      <c r="M265" s="7" t="s">
        <v>262</v>
      </c>
      <c r="N265" s="7">
        <v>198707</v>
      </c>
      <c r="O265" s="7" t="s">
        <v>263</v>
      </c>
      <c r="P265" s="7">
        <v>201105</v>
      </c>
      <c r="Q265" s="7" t="s">
        <v>197</v>
      </c>
      <c r="R265" s="7" t="s">
        <v>179</v>
      </c>
      <c r="S265" s="7" t="s">
        <v>180</v>
      </c>
      <c r="T265" s="7" t="s">
        <v>181</v>
      </c>
      <c r="U265" s="7" t="s">
        <v>198</v>
      </c>
      <c r="V265" s="7" t="s">
        <v>183</v>
      </c>
      <c r="W265" s="18">
        <v>15855834984</v>
      </c>
      <c r="X265" s="7" t="s">
        <v>1044</v>
      </c>
      <c r="Y265" s="7"/>
    </row>
    <row r="266" spans="1:25">
      <c r="A266" s="7">
        <v>763</v>
      </c>
      <c r="B266" s="23" t="s">
        <v>283</v>
      </c>
      <c r="C266" s="7" t="s">
        <v>1045</v>
      </c>
      <c r="D266" s="7" t="s">
        <v>7</v>
      </c>
      <c r="E266" s="7" t="s">
        <v>172</v>
      </c>
      <c r="F266" s="7" t="s">
        <v>173</v>
      </c>
      <c r="G266" s="10" t="s">
        <v>1046</v>
      </c>
      <c r="H266" s="7">
        <v>195910</v>
      </c>
      <c r="I266" s="7">
        <v>198309</v>
      </c>
      <c r="J266" s="7"/>
      <c r="K266" s="13">
        <f t="shared" si="15"/>
        <v>60.02</v>
      </c>
      <c r="L266" s="7" t="s">
        <v>208</v>
      </c>
      <c r="M266" s="7"/>
      <c r="N266" s="7"/>
      <c r="O266" s="7" t="s">
        <v>287</v>
      </c>
      <c r="P266" s="7">
        <v>201011</v>
      </c>
      <c r="Q266" s="7" t="s">
        <v>288</v>
      </c>
      <c r="R266" s="7" t="s">
        <v>1047</v>
      </c>
      <c r="S266" s="7" t="s">
        <v>289</v>
      </c>
      <c r="T266" s="7" t="s">
        <v>533</v>
      </c>
      <c r="U266" s="7" t="s">
        <v>198</v>
      </c>
      <c r="V266" s="7" t="s">
        <v>183</v>
      </c>
      <c r="W266" s="7">
        <v>13866289120</v>
      </c>
      <c r="X266" s="7" t="s">
        <v>1048</v>
      </c>
      <c r="Y266" s="7"/>
    </row>
    <row r="267" spans="1:25">
      <c r="A267" s="25">
        <v>492</v>
      </c>
      <c r="B267" s="26" t="s">
        <v>1003</v>
      </c>
      <c r="C267" s="25" t="s">
        <v>78</v>
      </c>
      <c r="D267" s="25" t="s">
        <v>4</v>
      </c>
      <c r="E267" s="25" t="s">
        <v>172</v>
      </c>
      <c r="F267" s="25" t="s">
        <v>173</v>
      </c>
      <c r="G267" s="27" t="s">
        <v>1049</v>
      </c>
      <c r="H267" s="27" t="s">
        <v>1050</v>
      </c>
      <c r="I267" s="25">
        <v>201310</v>
      </c>
      <c r="J267" s="25"/>
      <c r="K267" s="54">
        <f t="shared" si="15"/>
        <v>28.02</v>
      </c>
      <c r="L267" s="25" t="s">
        <v>175</v>
      </c>
      <c r="M267" s="25" t="s">
        <v>342</v>
      </c>
      <c r="N267" s="25">
        <v>201207</v>
      </c>
      <c r="O267" s="25" t="s">
        <v>177</v>
      </c>
      <c r="P267" s="25">
        <v>201710</v>
      </c>
      <c r="Q267" s="25" t="s">
        <v>178</v>
      </c>
      <c r="R267" s="25" t="s">
        <v>179</v>
      </c>
      <c r="S267" s="25" t="s">
        <v>180</v>
      </c>
      <c r="T267" s="25" t="s">
        <v>181</v>
      </c>
      <c r="U267" s="25" t="s">
        <v>182</v>
      </c>
      <c r="V267" s="25" t="s">
        <v>183</v>
      </c>
      <c r="W267" s="56">
        <v>13966837596</v>
      </c>
      <c r="X267" s="25" t="s">
        <v>1051</v>
      </c>
      <c r="Y267" s="25"/>
    </row>
    <row r="268" spans="1:25">
      <c r="A268" s="25">
        <v>273</v>
      </c>
      <c r="B268" s="26" t="s">
        <v>514</v>
      </c>
      <c r="C268" s="25" t="s">
        <v>1052</v>
      </c>
      <c r="D268" s="25" t="s">
        <v>7</v>
      </c>
      <c r="E268" s="25" t="s">
        <v>172</v>
      </c>
      <c r="F268" s="25" t="s">
        <v>173</v>
      </c>
      <c r="G268" s="27" t="s">
        <v>1053</v>
      </c>
      <c r="H268" s="25">
        <v>198201</v>
      </c>
      <c r="I268" s="25">
        <v>200708</v>
      </c>
      <c r="J268" s="25"/>
      <c r="K268" s="54">
        <f t="shared" si="15"/>
        <v>37.11</v>
      </c>
      <c r="L268" s="25" t="s">
        <v>187</v>
      </c>
      <c r="M268" s="25" t="s">
        <v>309</v>
      </c>
      <c r="N268" s="25">
        <v>200707</v>
      </c>
      <c r="O268" s="25" t="s">
        <v>196</v>
      </c>
      <c r="P268" s="25">
        <v>201807</v>
      </c>
      <c r="Q268" s="25" t="s">
        <v>197</v>
      </c>
      <c r="R268" s="25" t="s">
        <v>189</v>
      </c>
      <c r="S268" s="25" t="s">
        <v>180</v>
      </c>
      <c r="T268" s="25" t="s">
        <v>181</v>
      </c>
      <c r="U268" s="25" t="s">
        <v>182</v>
      </c>
      <c r="V268" s="25" t="s">
        <v>183</v>
      </c>
      <c r="W268" s="25">
        <v>13855839031</v>
      </c>
      <c r="X268" s="25" t="s">
        <v>1054</v>
      </c>
      <c r="Y268" s="25"/>
    </row>
    <row r="269" spans="1:25">
      <c r="A269" s="28">
        <v>607</v>
      </c>
      <c r="B269" s="29" t="s">
        <v>1055</v>
      </c>
      <c r="C269" s="28" t="s">
        <v>1056</v>
      </c>
      <c r="D269" s="28" t="s">
        <v>4</v>
      </c>
      <c r="E269" s="28" t="s">
        <v>172</v>
      </c>
      <c r="F269" s="28" t="s">
        <v>173</v>
      </c>
      <c r="G269" s="30" t="s">
        <v>1057</v>
      </c>
      <c r="H269" s="7">
        <v>197809</v>
      </c>
      <c r="I269" s="7">
        <v>199701</v>
      </c>
      <c r="J269" s="7"/>
      <c r="K269" s="13">
        <f t="shared" si="15"/>
        <v>41.03</v>
      </c>
      <c r="L269" s="28" t="s">
        <v>187</v>
      </c>
      <c r="M269" s="28" t="s">
        <v>226</v>
      </c>
      <c r="N269" s="28">
        <v>200307</v>
      </c>
      <c r="O269" s="28" t="s">
        <v>280</v>
      </c>
      <c r="P269" s="28">
        <v>201710</v>
      </c>
      <c r="Q269" s="28" t="s">
        <v>281</v>
      </c>
      <c r="R269" s="28" t="s">
        <v>282</v>
      </c>
      <c r="S269" s="28" t="s">
        <v>180</v>
      </c>
      <c r="T269" s="28" t="s">
        <v>181</v>
      </c>
      <c r="U269" s="28" t="s">
        <v>198</v>
      </c>
      <c r="V269" s="28" t="s">
        <v>183</v>
      </c>
      <c r="W269" s="28">
        <v>13865584899</v>
      </c>
      <c r="X269" s="28" t="s">
        <v>1058</v>
      </c>
      <c r="Y269" s="28"/>
    </row>
    <row r="270" spans="1:25">
      <c r="A270" s="25">
        <v>923</v>
      </c>
      <c r="B270" s="24" t="s">
        <v>220</v>
      </c>
      <c r="C270" s="25" t="s">
        <v>145</v>
      </c>
      <c r="D270" s="25" t="s">
        <v>4</v>
      </c>
      <c r="E270" s="25" t="s">
        <v>172</v>
      </c>
      <c r="F270" s="25" t="s">
        <v>173</v>
      </c>
      <c r="G270" s="27" t="s">
        <v>1059</v>
      </c>
      <c r="H270" s="1">
        <v>199009</v>
      </c>
      <c r="I270" s="1">
        <v>201508</v>
      </c>
      <c r="J270" s="1"/>
      <c r="K270" s="8">
        <f t="shared" si="15"/>
        <v>29.03</v>
      </c>
      <c r="L270" s="25" t="s">
        <v>187</v>
      </c>
      <c r="M270" s="25" t="s">
        <v>235</v>
      </c>
      <c r="N270" s="1">
        <v>201507</v>
      </c>
      <c r="O270" s="1" t="s">
        <v>321</v>
      </c>
      <c r="P270" s="1" t="s">
        <v>322</v>
      </c>
      <c r="Q270" s="1" t="s">
        <v>323</v>
      </c>
      <c r="R270" s="25" t="s">
        <v>189</v>
      </c>
      <c r="S270" s="25" t="s">
        <v>180</v>
      </c>
      <c r="T270" s="25" t="s">
        <v>181</v>
      </c>
      <c r="U270" s="25" t="s">
        <v>547</v>
      </c>
      <c r="V270" s="25" t="s">
        <v>183</v>
      </c>
      <c r="W270" s="25">
        <v>18225909525</v>
      </c>
      <c r="X270" s="25" t="s">
        <v>1060</v>
      </c>
      <c r="Y270" s="25"/>
    </row>
    <row r="271" spans="1:25">
      <c r="A271" s="28">
        <v>675</v>
      </c>
      <c r="B271" s="23" t="s">
        <v>216</v>
      </c>
      <c r="C271" s="28" t="s">
        <v>1061</v>
      </c>
      <c r="D271" s="28" t="s">
        <v>4</v>
      </c>
      <c r="E271" s="28" t="s">
        <v>172</v>
      </c>
      <c r="F271" s="28" t="s">
        <v>173</v>
      </c>
      <c r="G271" s="30" t="s">
        <v>1062</v>
      </c>
      <c r="H271" s="7">
        <v>196406</v>
      </c>
      <c r="I271" s="7">
        <v>198101</v>
      </c>
      <c r="J271" s="7"/>
      <c r="K271" s="13">
        <f t="shared" si="15"/>
        <v>55.06</v>
      </c>
      <c r="L271" s="28" t="s">
        <v>187</v>
      </c>
      <c r="M271" s="28" t="s">
        <v>1063</v>
      </c>
      <c r="N271" s="7">
        <v>200607</v>
      </c>
      <c r="O271" s="7" t="s">
        <v>474</v>
      </c>
      <c r="P271" s="7">
        <v>200906</v>
      </c>
      <c r="Q271" s="7" t="s">
        <v>197</v>
      </c>
      <c r="R271" s="28" t="s">
        <v>475</v>
      </c>
      <c r="S271" s="28" t="s">
        <v>632</v>
      </c>
      <c r="T271" s="28" t="s">
        <v>181</v>
      </c>
      <c r="U271" s="28" t="s">
        <v>198</v>
      </c>
      <c r="V271" s="28" t="s">
        <v>183</v>
      </c>
      <c r="W271" s="28">
        <v>13083397143</v>
      </c>
      <c r="X271" s="28" t="s">
        <v>1064</v>
      </c>
      <c r="Y271" s="28"/>
    </row>
    <row r="272" spans="1:25">
      <c r="A272" s="28">
        <v>789</v>
      </c>
      <c r="B272" s="23" t="s">
        <v>881</v>
      </c>
      <c r="C272" s="28" t="s">
        <v>1065</v>
      </c>
      <c r="D272" s="28" t="s">
        <v>4</v>
      </c>
      <c r="E272" s="28" t="s">
        <v>172</v>
      </c>
      <c r="F272" s="28" t="s">
        <v>173</v>
      </c>
      <c r="G272" s="30" t="s">
        <v>1066</v>
      </c>
      <c r="H272" s="7">
        <v>196405</v>
      </c>
      <c r="I272" s="7">
        <v>198401</v>
      </c>
      <c r="J272" s="7"/>
      <c r="K272" s="13">
        <f t="shared" si="15"/>
        <v>55.07</v>
      </c>
      <c r="L272" s="28" t="s">
        <v>208</v>
      </c>
      <c r="M272" s="28"/>
      <c r="N272" s="7"/>
      <c r="O272" s="7" t="s">
        <v>1067</v>
      </c>
      <c r="P272" s="7">
        <v>200510</v>
      </c>
      <c r="Q272" s="7" t="s">
        <v>288</v>
      </c>
      <c r="R272" s="28" t="s">
        <v>215</v>
      </c>
      <c r="S272" s="28" t="s">
        <v>289</v>
      </c>
      <c r="T272" s="28" t="s">
        <v>533</v>
      </c>
      <c r="U272" s="28" t="s">
        <v>198</v>
      </c>
      <c r="V272" s="28" t="s">
        <v>183</v>
      </c>
      <c r="W272" s="28">
        <v>13955881232</v>
      </c>
      <c r="X272" s="28" t="s">
        <v>1068</v>
      </c>
      <c r="Y272" s="28"/>
    </row>
    <row r="273" spans="1:25">
      <c r="A273" s="28">
        <v>700</v>
      </c>
      <c r="B273" s="23" t="s">
        <v>1069</v>
      </c>
      <c r="C273" s="28" t="s">
        <v>1070</v>
      </c>
      <c r="D273" s="28" t="s">
        <v>4</v>
      </c>
      <c r="E273" s="28" t="s">
        <v>946</v>
      </c>
      <c r="F273" s="28" t="s">
        <v>173</v>
      </c>
      <c r="G273" s="30" t="s">
        <v>1071</v>
      </c>
      <c r="H273" s="7">
        <v>196810</v>
      </c>
      <c r="I273" s="7">
        <v>198606</v>
      </c>
      <c r="J273" s="7"/>
      <c r="K273" s="13">
        <f t="shared" si="15"/>
        <v>51.02</v>
      </c>
      <c r="L273" s="28" t="s">
        <v>203</v>
      </c>
      <c r="M273" s="28" t="s">
        <v>293</v>
      </c>
      <c r="N273" s="7">
        <v>198807</v>
      </c>
      <c r="O273" s="7" t="s">
        <v>209</v>
      </c>
      <c r="P273" s="7">
        <v>198606</v>
      </c>
      <c r="Q273" s="7" t="s">
        <v>209</v>
      </c>
      <c r="R273" s="28" t="s">
        <v>215</v>
      </c>
      <c r="S273" s="28" t="s">
        <v>209</v>
      </c>
      <c r="T273" s="28" t="s">
        <v>533</v>
      </c>
      <c r="U273" s="28" t="s">
        <v>198</v>
      </c>
      <c r="V273" s="28" t="s">
        <v>183</v>
      </c>
      <c r="W273" s="28">
        <v>18055806628</v>
      </c>
      <c r="X273" s="28" t="s">
        <v>1072</v>
      </c>
      <c r="Y273" s="28"/>
    </row>
    <row r="274" spans="1:25">
      <c r="A274" s="28">
        <v>516</v>
      </c>
      <c r="B274" s="22" t="s">
        <v>1073</v>
      </c>
      <c r="C274" s="28" t="s">
        <v>1074</v>
      </c>
      <c r="D274" s="28" t="s">
        <v>4</v>
      </c>
      <c r="E274" s="28" t="s">
        <v>172</v>
      </c>
      <c r="F274" s="28" t="s">
        <v>173</v>
      </c>
      <c r="G274" s="30" t="s">
        <v>1075</v>
      </c>
      <c r="H274" s="7">
        <v>196404</v>
      </c>
      <c r="I274" s="7">
        <v>198309</v>
      </c>
      <c r="J274" s="7">
        <v>198309</v>
      </c>
      <c r="K274" s="13">
        <f t="shared" si="15"/>
        <v>55.08</v>
      </c>
      <c r="L274" s="28" t="s">
        <v>203</v>
      </c>
      <c r="M274" s="28" t="s">
        <v>262</v>
      </c>
      <c r="N274" s="7">
        <v>198907</v>
      </c>
      <c r="O274" s="7" t="s">
        <v>177</v>
      </c>
      <c r="P274" s="7">
        <v>199912</v>
      </c>
      <c r="Q274" s="7" t="s">
        <v>178</v>
      </c>
      <c r="R274" s="28" t="s">
        <v>179</v>
      </c>
      <c r="S274" s="28" t="s">
        <v>180</v>
      </c>
      <c r="T274" s="28" t="s">
        <v>181</v>
      </c>
      <c r="U274" s="28" t="s">
        <v>198</v>
      </c>
      <c r="V274" s="28" t="s">
        <v>183</v>
      </c>
      <c r="W274" s="57">
        <v>18955809798</v>
      </c>
      <c r="X274" s="28" t="s">
        <v>1076</v>
      </c>
      <c r="Y274" s="28"/>
    </row>
    <row r="275" spans="1:25">
      <c r="A275" s="28">
        <v>563</v>
      </c>
      <c r="B275" s="22" t="s">
        <v>454</v>
      </c>
      <c r="C275" s="31" t="s">
        <v>1077</v>
      </c>
      <c r="D275" s="28" t="s">
        <v>4</v>
      </c>
      <c r="E275" s="28" t="s">
        <v>172</v>
      </c>
      <c r="F275" s="28" t="s">
        <v>173</v>
      </c>
      <c r="G275" s="28" t="s">
        <v>1078</v>
      </c>
      <c r="H275" s="7">
        <v>196503</v>
      </c>
      <c r="I275" s="7">
        <v>198106</v>
      </c>
      <c r="J275" s="7">
        <v>198106</v>
      </c>
      <c r="K275" s="13">
        <f t="shared" si="15"/>
        <v>54.09</v>
      </c>
      <c r="L275" s="28" t="s">
        <v>203</v>
      </c>
      <c r="M275" s="28" t="s">
        <v>1079</v>
      </c>
      <c r="N275" s="7">
        <v>199007</v>
      </c>
      <c r="O275" s="7" t="s">
        <v>458</v>
      </c>
      <c r="P275" s="7">
        <v>200805</v>
      </c>
      <c r="Q275" s="7" t="s">
        <v>197</v>
      </c>
      <c r="R275" s="28" t="s">
        <v>282</v>
      </c>
      <c r="S275" s="28" t="s">
        <v>180</v>
      </c>
      <c r="T275" s="28" t="s">
        <v>181</v>
      </c>
      <c r="U275" s="28" t="s">
        <v>198</v>
      </c>
      <c r="V275" s="28" t="s">
        <v>183</v>
      </c>
      <c r="W275" s="28">
        <v>15555953378</v>
      </c>
      <c r="X275" s="28" t="s">
        <v>1076</v>
      </c>
      <c r="Y275" s="28"/>
    </row>
    <row r="276" spans="1:25">
      <c r="A276" s="32">
        <v>705</v>
      </c>
      <c r="B276" s="33" t="s">
        <v>1069</v>
      </c>
      <c r="C276" s="32" t="s">
        <v>1080</v>
      </c>
      <c r="D276" s="32" t="s">
        <v>4</v>
      </c>
      <c r="E276" s="32" t="s">
        <v>172</v>
      </c>
      <c r="F276" s="32" t="s">
        <v>173</v>
      </c>
      <c r="G276" s="34" t="s">
        <v>1081</v>
      </c>
      <c r="H276" s="35">
        <v>196402</v>
      </c>
      <c r="I276" s="35">
        <v>198312</v>
      </c>
      <c r="J276" s="35">
        <v>198312</v>
      </c>
      <c r="K276" s="55">
        <f t="shared" si="15"/>
        <v>55.1</v>
      </c>
      <c r="L276" s="32" t="s">
        <v>203</v>
      </c>
      <c r="M276" s="32" t="s">
        <v>268</v>
      </c>
      <c r="N276" s="35">
        <v>198707</v>
      </c>
      <c r="O276" s="35" t="s">
        <v>263</v>
      </c>
      <c r="P276" s="35">
        <v>200101</v>
      </c>
      <c r="Q276" s="35" t="s">
        <v>197</v>
      </c>
      <c r="R276" s="32" t="s">
        <v>179</v>
      </c>
      <c r="S276" s="32" t="s">
        <v>180</v>
      </c>
      <c r="T276" s="32" t="s">
        <v>181</v>
      </c>
      <c r="U276" s="32" t="s">
        <v>198</v>
      </c>
      <c r="V276" s="32" t="s">
        <v>183</v>
      </c>
      <c r="W276" s="32">
        <v>13956808578</v>
      </c>
      <c r="X276" s="32" t="s">
        <v>1082</v>
      </c>
      <c r="Y276" s="32"/>
    </row>
    <row r="277" spans="1:25">
      <c r="A277" s="32">
        <v>309</v>
      </c>
      <c r="B277" s="33" t="s">
        <v>645</v>
      </c>
      <c r="C277" s="32" t="s">
        <v>1083</v>
      </c>
      <c r="D277" s="32" t="s">
        <v>4</v>
      </c>
      <c r="E277" s="32" t="s">
        <v>172</v>
      </c>
      <c r="F277" s="32" t="s">
        <v>173</v>
      </c>
      <c r="G277" s="34" t="s">
        <v>1084</v>
      </c>
      <c r="H277" s="35">
        <v>196505</v>
      </c>
      <c r="I277" s="35">
        <v>198408</v>
      </c>
      <c r="J277" s="35">
        <v>198408</v>
      </c>
      <c r="K277" s="55">
        <f t="shared" si="15"/>
        <v>54.07</v>
      </c>
      <c r="L277" s="32" t="s">
        <v>203</v>
      </c>
      <c r="M277" s="32" t="s">
        <v>262</v>
      </c>
      <c r="N277" s="35">
        <v>198407</v>
      </c>
      <c r="O277" s="35" t="s">
        <v>263</v>
      </c>
      <c r="P277" s="35">
        <v>199912</v>
      </c>
      <c r="Q277" s="35" t="s">
        <v>197</v>
      </c>
      <c r="R277" s="32" t="s">
        <v>179</v>
      </c>
      <c r="S277" s="32" t="s">
        <v>180</v>
      </c>
      <c r="T277" s="32" t="s">
        <v>181</v>
      </c>
      <c r="U277" s="32" t="s">
        <v>198</v>
      </c>
      <c r="V277" s="32" t="s">
        <v>183</v>
      </c>
      <c r="W277" s="32">
        <v>13965586828</v>
      </c>
      <c r="X277" s="32" t="s">
        <v>1082</v>
      </c>
      <c r="Y277" s="32"/>
    </row>
    <row r="278" spans="1:25">
      <c r="A278" s="32">
        <v>435</v>
      </c>
      <c r="B278" s="33" t="s">
        <v>619</v>
      </c>
      <c r="C278" s="32" t="s">
        <v>1085</v>
      </c>
      <c r="D278" s="32" t="s">
        <v>4</v>
      </c>
      <c r="E278" s="32" t="s">
        <v>172</v>
      </c>
      <c r="F278" s="32" t="s">
        <v>173</v>
      </c>
      <c r="G278" s="34" t="s">
        <v>1086</v>
      </c>
      <c r="H278" s="35">
        <v>196304</v>
      </c>
      <c r="I278" s="35">
        <v>198606</v>
      </c>
      <c r="J278" s="35">
        <v>198606</v>
      </c>
      <c r="K278" s="55">
        <f t="shared" si="15"/>
        <v>56.08</v>
      </c>
      <c r="L278" s="32" t="s">
        <v>203</v>
      </c>
      <c r="M278" s="32" t="s">
        <v>262</v>
      </c>
      <c r="N278" s="35">
        <v>198607</v>
      </c>
      <c r="O278" s="35" t="s">
        <v>263</v>
      </c>
      <c r="P278" s="35">
        <v>200910</v>
      </c>
      <c r="Q278" s="35" t="s">
        <v>197</v>
      </c>
      <c r="R278" s="32" t="s">
        <v>179</v>
      </c>
      <c r="S278" s="32" t="s">
        <v>180</v>
      </c>
      <c r="T278" s="32" t="s">
        <v>181</v>
      </c>
      <c r="U278" s="32" t="s">
        <v>198</v>
      </c>
      <c r="V278" s="32" t="s">
        <v>183</v>
      </c>
      <c r="W278" s="58">
        <v>18130772891</v>
      </c>
      <c r="X278" s="32" t="s">
        <v>1082</v>
      </c>
      <c r="Y278" s="32"/>
    </row>
    <row r="279" spans="1:25">
      <c r="A279" s="28">
        <v>447</v>
      </c>
      <c r="B279" s="22" t="s">
        <v>1087</v>
      </c>
      <c r="C279" s="28" t="s">
        <v>1088</v>
      </c>
      <c r="D279" s="28" t="s">
        <v>7</v>
      </c>
      <c r="E279" s="28" t="s">
        <v>172</v>
      </c>
      <c r="F279" s="28" t="s">
        <v>173</v>
      </c>
      <c r="G279" s="30" t="s">
        <v>1089</v>
      </c>
      <c r="H279" s="7">
        <v>196802</v>
      </c>
      <c r="I279" s="7">
        <v>199007</v>
      </c>
      <c r="J279" s="7">
        <v>199007</v>
      </c>
      <c r="K279" s="13">
        <f t="shared" si="15"/>
        <v>51.1</v>
      </c>
      <c r="L279" s="28" t="s">
        <v>187</v>
      </c>
      <c r="M279" s="28" t="s">
        <v>235</v>
      </c>
      <c r="N279" s="7">
        <v>199007</v>
      </c>
      <c r="O279" s="7" t="s">
        <v>707</v>
      </c>
      <c r="P279" s="7">
        <v>201907</v>
      </c>
      <c r="Q279" s="7" t="s">
        <v>708</v>
      </c>
      <c r="R279" s="28" t="s">
        <v>189</v>
      </c>
      <c r="S279" s="28" t="s">
        <v>180</v>
      </c>
      <c r="T279" s="28" t="s">
        <v>181</v>
      </c>
      <c r="U279" s="28" t="s">
        <v>198</v>
      </c>
      <c r="V279" s="28" t="s">
        <v>183</v>
      </c>
      <c r="W279" s="28">
        <v>13505586430</v>
      </c>
      <c r="X279" s="28" t="s">
        <v>1090</v>
      </c>
      <c r="Y279" s="28"/>
    </row>
    <row r="280" spans="1:25">
      <c r="A280" s="25">
        <v>452</v>
      </c>
      <c r="B280" s="36" t="s">
        <v>1087</v>
      </c>
      <c r="C280" s="25" t="s">
        <v>135</v>
      </c>
      <c r="D280" s="25" t="s">
        <v>4</v>
      </c>
      <c r="E280" s="25" t="s">
        <v>172</v>
      </c>
      <c r="F280" s="25" t="s">
        <v>173</v>
      </c>
      <c r="G280" s="27" t="s">
        <v>1091</v>
      </c>
      <c r="H280" s="1">
        <v>199310</v>
      </c>
      <c r="I280" s="1">
        <v>201610</v>
      </c>
      <c r="J280" s="1">
        <v>201610</v>
      </c>
      <c r="K280" s="8">
        <f t="shared" si="15"/>
        <v>26.02</v>
      </c>
      <c r="L280" s="27" t="s">
        <v>187</v>
      </c>
      <c r="M280" s="27" t="s">
        <v>402</v>
      </c>
      <c r="N280" s="2" t="s">
        <v>698</v>
      </c>
      <c r="O280" s="1" t="s">
        <v>188</v>
      </c>
      <c r="P280" s="1">
        <v>201811</v>
      </c>
      <c r="Q280" s="1" t="s">
        <v>178</v>
      </c>
      <c r="R280" s="25" t="s">
        <v>189</v>
      </c>
      <c r="S280" s="25" t="s">
        <v>180</v>
      </c>
      <c r="T280" s="25" t="s">
        <v>181</v>
      </c>
      <c r="U280" s="25" t="s">
        <v>182</v>
      </c>
      <c r="V280" s="25" t="s">
        <v>183</v>
      </c>
      <c r="W280" s="25">
        <v>15855805187</v>
      </c>
      <c r="X280" s="25" t="s">
        <v>1092</v>
      </c>
      <c r="Y280" s="25"/>
    </row>
    <row r="281" spans="1:25">
      <c r="A281" s="25">
        <v>1018</v>
      </c>
      <c r="B281" s="1" t="s">
        <v>425</v>
      </c>
      <c r="C281" s="25" t="s">
        <v>128</v>
      </c>
      <c r="D281" s="25" t="s">
        <v>7</v>
      </c>
      <c r="E281" s="25" t="s">
        <v>172</v>
      </c>
      <c r="F281" s="25" t="s">
        <v>173</v>
      </c>
      <c r="G281" s="27" t="s">
        <v>1093</v>
      </c>
      <c r="H281" s="1">
        <v>199503</v>
      </c>
      <c r="I281" s="1">
        <v>201911</v>
      </c>
      <c r="J281" s="1">
        <v>201911</v>
      </c>
      <c r="K281" s="1">
        <v>24</v>
      </c>
      <c r="L281" s="25"/>
      <c r="M281" s="25"/>
      <c r="N281" s="1"/>
      <c r="O281" s="1"/>
      <c r="P281" s="1"/>
      <c r="Q281" s="1" t="s">
        <v>323</v>
      </c>
      <c r="R281" s="25" t="s">
        <v>282</v>
      </c>
      <c r="S281" s="25" t="s">
        <v>180</v>
      </c>
      <c r="T281" s="25" t="s">
        <v>181</v>
      </c>
      <c r="U281" s="25" t="s">
        <v>182</v>
      </c>
      <c r="V281" s="25" t="s">
        <v>183</v>
      </c>
      <c r="W281" s="25"/>
      <c r="X281" s="25" t="s">
        <v>1094</v>
      </c>
      <c r="Y281" s="25"/>
    </row>
    <row r="282" spans="1:25">
      <c r="A282" s="25">
        <v>1065</v>
      </c>
      <c r="B282" s="1" t="s">
        <v>514</v>
      </c>
      <c r="C282" s="25" t="s">
        <v>1095</v>
      </c>
      <c r="D282" s="25" t="s">
        <v>4</v>
      </c>
      <c r="E282" s="1" t="s">
        <v>172</v>
      </c>
      <c r="F282" s="1" t="s">
        <v>173</v>
      </c>
      <c r="G282" s="37" t="s">
        <v>1096</v>
      </c>
      <c r="H282" s="1">
        <v>199304</v>
      </c>
      <c r="I282" s="1">
        <v>201708</v>
      </c>
      <c r="J282" s="1">
        <v>202006</v>
      </c>
      <c r="K282" s="1"/>
      <c r="L282" s="25"/>
      <c r="M282" s="25"/>
      <c r="N282" s="1"/>
      <c r="O282" s="1" t="s">
        <v>188</v>
      </c>
      <c r="P282" s="1">
        <v>201812</v>
      </c>
      <c r="Q282" s="1" t="s">
        <v>178</v>
      </c>
      <c r="R282" s="25" t="s">
        <v>189</v>
      </c>
      <c r="S282" s="25" t="s">
        <v>180</v>
      </c>
      <c r="T282" s="25" t="s">
        <v>181</v>
      </c>
      <c r="U282" s="25" t="s">
        <v>640</v>
      </c>
      <c r="V282" s="25" t="s">
        <v>183</v>
      </c>
      <c r="W282" s="25">
        <v>18226067670</v>
      </c>
      <c r="X282" s="25" t="s">
        <v>1097</v>
      </c>
      <c r="Y282" s="25"/>
    </row>
    <row r="283" ht="14.25" spans="1:25">
      <c r="A283" s="25">
        <v>977</v>
      </c>
      <c r="B283" s="38" t="s">
        <v>862</v>
      </c>
      <c r="C283" s="39" t="s">
        <v>129</v>
      </c>
      <c r="D283" s="39" t="s">
        <v>7</v>
      </c>
      <c r="E283" s="39" t="s">
        <v>172</v>
      </c>
      <c r="F283" s="39" t="s">
        <v>173</v>
      </c>
      <c r="G283" s="40" t="s">
        <v>1098</v>
      </c>
      <c r="H283" s="38">
        <v>199306</v>
      </c>
      <c r="I283" s="38">
        <v>201908</v>
      </c>
      <c r="J283" s="38">
        <v>201908</v>
      </c>
      <c r="K283" s="38">
        <v>26</v>
      </c>
      <c r="L283" s="39"/>
      <c r="M283" s="39"/>
      <c r="N283" s="38"/>
      <c r="O283" s="38"/>
      <c r="P283" s="38"/>
      <c r="Q283" s="38" t="s">
        <v>323</v>
      </c>
      <c r="R283" s="39" t="s">
        <v>189</v>
      </c>
      <c r="S283" s="39" t="s">
        <v>180</v>
      </c>
      <c r="T283" s="39" t="s">
        <v>181</v>
      </c>
      <c r="U283" s="39" t="s">
        <v>547</v>
      </c>
      <c r="V283" s="39" t="s">
        <v>183</v>
      </c>
      <c r="W283" s="39"/>
      <c r="X283" s="39" t="s">
        <v>1099</v>
      </c>
      <c r="Y283" s="62"/>
    </row>
    <row r="284" ht="14.25" spans="1:25">
      <c r="A284" s="25">
        <v>995</v>
      </c>
      <c r="B284" s="38" t="s">
        <v>1087</v>
      </c>
      <c r="C284" s="39" t="s">
        <v>130</v>
      </c>
      <c r="D284" s="39" t="s">
        <v>4</v>
      </c>
      <c r="E284" s="39" t="s">
        <v>172</v>
      </c>
      <c r="F284" s="39" t="s">
        <v>173</v>
      </c>
      <c r="G284" s="40" t="s">
        <v>1100</v>
      </c>
      <c r="H284" s="38">
        <v>199207</v>
      </c>
      <c r="I284" s="38">
        <v>201908</v>
      </c>
      <c r="J284" s="38">
        <v>201908</v>
      </c>
      <c r="K284" s="38">
        <v>27</v>
      </c>
      <c r="L284" s="39"/>
      <c r="M284" s="39"/>
      <c r="N284" s="38"/>
      <c r="O284" s="38"/>
      <c r="P284" s="38"/>
      <c r="Q284" s="38" t="s">
        <v>323</v>
      </c>
      <c r="R284" s="39" t="s">
        <v>179</v>
      </c>
      <c r="S284" s="39" t="s">
        <v>180</v>
      </c>
      <c r="T284" s="39" t="s">
        <v>181</v>
      </c>
      <c r="U284" s="39" t="s">
        <v>547</v>
      </c>
      <c r="V284" s="39" t="s">
        <v>183</v>
      </c>
      <c r="W284" s="39">
        <v>15256569957</v>
      </c>
      <c r="X284" s="39" t="s">
        <v>1101</v>
      </c>
      <c r="Y284" s="62"/>
    </row>
    <row r="285" ht="14.25" spans="1:25">
      <c r="A285" s="32">
        <v>775</v>
      </c>
      <c r="B285" s="41" t="s">
        <v>1102</v>
      </c>
      <c r="C285" s="32" t="s">
        <v>1103</v>
      </c>
      <c r="D285" s="32" t="s">
        <v>7</v>
      </c>
      <c r="E285" s="32" t="s">
        <v>172</v>
      </c>
      <c r="F285" s="32" t="s">
        <v>173</v>
      </c>
      <c r="G285" s="34" t="s">
        <v>1104</v>
      </c>
      <c r="H285" s="35">
        <v>196008</v>
      </c>
      <c r="I285" s="35">
        <v>198508</v>
      </c>
      <c r="J285" s="35">
        <v>198508</v>
      </c>
      <c r="K285" s="55">
        <f t="shared" ref="K285:K291" si="16">(201912-H285)/100</f>
        <v>59.04</v>
      </c>
      <c r="L285" s="32" t="s">
        <v>208</v>
      </c>
      <c r="M285" s="32" t="s">
        <v>1105</v>
      </c>
      <c r="N285" s="35"/>
      <c r="O285" s="35" t="s">
        <v>209</v>
      </c>
      <c r="P285" s="35">
        <v>198508</v>
      </c>
      <c r="Q285" s="35" t="s">
        <v>209</v>
      </c>
      <c r="R285" s="32" t="s">
        <v>1106</v>
      </c>
      <c r="S285" s="32" t="s">
        <v>209</v>
      </c>
      <c r="T285" s="32" t="s">
        <v>533</v>
      </c>
      <c r="U285" s="32" t="s">
        <v>198</v>
      </c>
      <c r="V285" s="32" t="s">
        <v>183</v>
      </c>
      <c r="W285" s="32">
        <v>18110556828</v>
      </c>
      <c r="X285" s="32" t="s">
        <v>1107</v>
      </c>
      <c r="Y285" s="63"/>
    </row>
    <row r="286" ht="14.25" spans="1:25">
      <c r="A286" s="32">
        <v>15</v>
      </c>
      <c r="B286" s="41" t="s">
        <v>1108</v>
      </c>
      <c r="C286" s="32" t="s">
        <v>1109</v>
      </c>
      <c r="D286" s="32" t="s">
        <v>4</v>
      </c>
      <c r="E286" s="32" t="s">
        <v>172</v>
      </c>
      <c r="F286" s="32" t="s">
        <v>173</v>
      </c>
      <c r="G286" s="34" t="s">
        <v>1110</v>
      </c>
      <c r="H286" s="35">
        <v>196909</v>
      </c>
      <c r="I286" s="35">
        <v>199508</v>
      </c>
      <c r="J286" s="35">
        <v>199508</v>
      </c>
      <c r="K286" s="55">
        <f t="shared" si="16"/>
        <v>50.03</v>
      </c>
      <c r="L286" s="32" t="s">
        <v>203</v>
      </c>
      <c r="M286" s="32" t="s">
        <v>204</v>
      </c>
      <c r="N286" s="35">
        <v>198711</v>
      </c>
      <c r="O286" s="35" t="s">
        <v>263</v>
      </c>
      <c r="P286" s="35">
        <v>201105</v>
      </c>
      <c r="Q286" s="35" t="s">
        <v>197</v>
      </c>
      <c r="R286" s="32" t="s">
        <v>179</v>
      </c>
      <c r="S286" s="32" t="s">
        <v>180</v>
      </c>
      <c r="T286" s="32" t="s">
        <v>181</v>
      </c>
      <c r="U286" s="32" t="s">
        <v>198</v>
      </c>
      <c r="V286" s="32" t="s">
        <v>183</v>
      </c>
      <c r="W286" s="32">
        <v>13085582283</v>
      </c>
      <c r="X286" s="32" t="s">
        <v>1111</v>
      </c>
      <c r="Y286" s="63"/>
    </row>
    <row r="287" ht="14.25" spans="1:25">
      <c r="A287" s="32">
        <v>212</v>
      </c>
      <c r="B287" s="41" t="s">
        <v>1112</v>
      </c>
      <c r="C287" s="32" t="s">
        <v>1113</v>
      </c>
      <c r="D287" s="42" t="s">
        <v>4</v>
      </c>
      <c r="E287" s="32" t="s">
        <v>172</v>
      </c>
      <c r="F287" s="32" t="s">
        <v>173</v>
      </c>
      <c r="G287" s="34" t="s">
        <v>1114</v>
      </c>
      <c r="H287" s="35">
        <v>198807</v>
      </c>
      <c r="I287" s="35">
        <v>201409</v>
      </c>
      <c r="J287" s="35">
        <v>201409</v>
      </c>
      <c r="K287" s="55">
        <f t="shared" si="16"/>
        <v>31.05</v>
      </c>
      <c r="L287" s="32" t="s">
        <v>187</v>
      </c>
      <c r="M287" s="32" t="s">
        <v>226</v>
      </c>
      <c r="N287" s="35">
        <v>201307</v>
      </c>
      <c r="O287" s="35" t="s">
        <v>188</v>
      </c>
      <c r="P287" s="35">
        <v>201710</v>
      </c>
      <c r="Q287" s="35" t="s">
        <v>178</v>
      </c>
      <c r="R287" s="32" t="s">
        <v>189</v>
      </c>
      <c r="S287" s="32" t="s">
        <v>180</v>
      </c>
      <c r="T287" s="32" t="s">
        <v>181</v>
      </c>
      <c r="U287" s="32" t="s">
        <v>198</v>
      </c>
      <c r="V287" s="32" t="s">
        <v>183</v>
      </c>
      <c r="W287" s="58">
        <v>13805580081</v>
      </c>
      <c r="X287" s="32" t="s">
        <v>1115</v>
      </c>
      <c r="Y287" s="63"/>
    </row>
    <row r="288" ht="14.25" spans="1:25">
      <c r="A288" s="25">
        <v>926</v>
      </c>
      <c r="B288" s="43" t="s">
        <v>1116</v>
      </c>
      <c r="C288" s="25" t="s">
        <v>79</v>
      </c>
      <c r="D288" s="25" t="s">
        <v>4</v>
      </c>
      <c r="E288" s="25" t="s">
        <v>172</v>
      </c>
      <c r="F288" s="25" t="s">
        <v>173</v>
      </c>
      <c r="G288" s="27" t="s">
        <v>1117</v>
      </c>
      <c r="H288" s="1">
        <v>199305</v>
      </c>
      <c r="I288" s="1">
        <v>201808</v>
      </c>
      <c r="J288" s="1">
        <v>201808</v>
      </c>
      <c r="K288" s="8">
        <f t="shared" si="16"/>
        <v>26.07</v>
      </c>
      <c r="L288" s="25" t="s">
        <v>187</v>
      </c>
      <c r="M288" s="25" t="s">
        <v>402</v>
      </c>
      <c r="N288" s="1">
        <v>201807</v>
      </c>
      <c r="O288" s="1" t="s">
        <v>188</v>
      </c>
      <c r="P288" s="1">
        <v>201912</v>
      </c>
      <c r="Q288" s="1" t="s">
        <v>178</v>
      </c>
      <c r="R288" s="25" t="s">
        <v>189</v>
      </c>
      <c r="S288" s="25" t="s">
        <v>180</v>
      </c>
      <c r="T288" s="25" t="s">
        <v>181</v>
      </c>
      <c r="U288" s="25" t="s">
        <v>547</v>
      </c>
      <c r="V288" s="25" t="s">
        <v>183</v>
      </c>
      <c r="W288" s="25">
        <v>18355435009</v>
      </c>
      <c r="X288" s="25" t="s">
        <v>1118</v>
      </c>
      <c r="Y288" s="15"/>
    </row>
    <row r="289" ht="14.25" spans="1:25">
      <c r="A289" s="25">
        <v>689</v>
      </c>
      <c r="B289" s="44" t="s">
        <v>1119</v>
      </c>
      <c r="C289" s="25" t="s">
        <v>1120</v>
      </c>
      <c r="D289" s="25" t="s">
        <v>4</v>
      </c>
      <c r="E289" s="25" t="s">
        <v>172</v>
      </c>
      <c r="F289" s="25" t="s">
        <v>173</v>
      </c>
      <c r="G289" s="27" t="s">
        <v>1121</v>
      </c>
      <c r="H289" s="2" t="s">
        <v>1122</v>
      </c>
      <c r="I289" s="2" t="s">
        <v>554</v>
      </c>
      <c r="J289" s="2" t="s">
        <v>554</v>
      </c>
      <c r="K289" s="8">
        <f t="shared" si="16"/>
        <v>49.02</v>
      </c>
      <c r="L289" s="25" t="s">
        <v>208</v>
      </c>
      <c r="M289" s="27" t="s">
        <v>1123</v>
      </c>
      <c r="N289" s="2"/>
      <c r="O289" s="2" t="s">
        <v>209</v>
      </c>
      <c r="P289" s="2" t="s">
        <v>554</v>
      </c>
      <c r="Q289" s="2" t="s">
        <v>209</v>
      </c>
      <c r="R289" s="25" t="s">
        <v>215</v>
      </c>
      <c r="S289" s="25" t="s">
        <v>209</v>
      </c>
      <c r="T289" s="25" t="s">
        <v>533</v>
      </c>
      <c r="U289" s="25" t="s">
        <v>557</v>
      </c>
      <c r="V289" s="25" t="s">
        <v>183</v>
      </c>
      <c r="W289" s="25">
        <v>18956018770</v>
      </c>
      <c r="X289" s="25" t="s">
        <v>1124</v>
      </c>
      <c r="Y289" s="15"/>
    </row>
    <row r="290" ht="14.25" spans="1:25">
      <c r="A290" s="32">
        <v>761</v>
      </c>
      <c r="B290" s="41" t="s">
        <v>283</v>
      </c>
      <c r="C290" s="32" t="s">
        <v>1125</v>
      </c>
      <c r="D290" s="32" t="s">
        <v>7</v>
      </c>
      <c r="E290" s="32" t="s">
        <v>172</v>
      </c>
      <c r="F290" s="32" t="s">
        <v>173</v>
      </c>
      <c r="G290" s="34" t="s">
        <v>1126</v>
      </c>
      <c r="H290" s="35">
        <v>196110</v>
      </c>
      <c r="I290" s="35">
        <v>197812</v>
      </c>
      <c r="J290" s="35">
        <v>197812</v>
      </c>
      <c r="K290" s="55">
        <f t="shared" si="16"/>
        <v>58.02</v>
      </c>
      <c r="L290" s="32" t="s">
        <v>208</v>
      </c>
      <c r="M290" s="32" t="s">
        <v>462</v>
      </c>
      <c r="N290" s="35">
        <v>197807</v>
      </c>
      <c r="O290" s="35" t="s">
        <v>1067</v>
      </c>
      <c r="P290" s="35">
        <v>200510</v>
      </c>
      <c r="Q290" s="35" t="s">
        <v>288</v>
      </c>
      <c r="R290" s="32" t="s">
        <v>1127</v>
      </c>
      <c r="S290" s="32" t="s">
        <v>289</v>
      </c>
      <c r="T290" s="32" t="s">
        <v>533</v>
      </c>
      <c r="U290" s="32" t="s">
        <v>198</v>
      </c>
      <c r="V290" s="32" t="s">
        <v>183</v>
      </c>
      <c r="W290" s="32">
        <v>13355588630</v>
      </c>
      <c r="X290" s="32" t="s">
        <v>1124</v>
      </c>
      <c r="Y290" s="63"/>
    </row>
    <row r="291" ht="14.25" spans="1:25">
      <c r="A291" s="32">
        <v>16</v>
      </c>
      <c r="B291" s="41" t="s">
        <v>942</v>
      </c>
      <c r="C291" s="32" t="s">
        <v>1128</v>
      </c>
      <c r="D291" s="32" t="s">
        <v>4</v>
      </c>
      <c r="E291" s="32" t="s">
        <v>172</v>
      </c>
      <c r="F291" s="32" t="s">
        <v>173</v>
      </c>
      <c r="G291" s="34" t="s">
        <v>1129</v>
      </c>
      <c r="H291" s="35">
        <v>196711</v>
      </c>
      <c r="I291" s="35">
        <v>198606</v>
      </c>
      <c r="J291" s="35">
        <v>198606</v>
      </c>
      <c r="K291" s="55">
        <f t="shared" si="16"/>
        <v>52.01</v>
      </c>
      <c r="L291" s="32" t="s">
        <v>203</v>
      </c>
      <c r="M291" s="32" t="s">
        <v>268</v>
      </c>
      <c r="N291" s="35">
        <v>198707</v>
      </c>
      <c r="O291" s="35" t="s">
        <v>263</v>
      </c>
      <c r="P291" s="35">
        <v>200208</v>
      </c>
      <c r="Q291" s="35" t="s">
        <v>197</v>
      </c>
      <c r="R291" s="32" t="s">
        <v>179</v>
      </c>
      <c r="S291" s="32" t="s">
        <v>180</v>
      </c>
      <c r="T291" s="32" t="s">
        <v>181</v>
      </c>
      <c r="U291" s="32" t="s">
        <v>198</v>
      </c>
      <c r="V291" s="32" t="s">
        <v>183</v>
      </c>
      <c r="W291" s="58">
        <v>13955879116</v>
      </c>
      <c r="X291" s="32" t="s">
        <v>1124</v>
      </c>
      <c r="Y291" s="63"/>
    </row>
    <row r="292" ht="14.25" spans="1:25">
      <c r="A292" s="25">
        <v>1015</v>
      </c>
      <c r="B292" s="45" t="s">
        <v>881</v>
      </c>
      <c r="C292" s="25" t="s">
        <v>131</v>
      </c>
      <c r="D292" s="25" t="s">
        <v>4</v>
      </c>
      <c r="E292" s="25" t="s">
        <v>172</v>
      </c>
      <c r="F292" s="25" t="s">
        <v>173</v>
      </c>
      <c r="G292" s="27" t="s">
        <v>1130</v>
      </c>
      <c r="H292" s="1">
        <v>198911</v>
      </c>
      <c r="I292" s="1">
        <v>201911</v>
      </c>
      <c r="J292" s="1">
        <v>201911</v>
      </c>
      <c r="K292" s="1">
        <v>30</v>
      </c>
      <c r="L292" s="25"/>
      <c r="M292" s="25"/>
      <c r="N292" s="1"/>
      <c r="O292" s="1"/>
      <c r="P292" s="1"/>
      <c r="Q292" s="1" t="s">
        <v>323</v>
      </c>
      <c r="R292" s="25" t="s">
        <v>215</v>
      </c>
      <c r="S292" s="25" t="s">
        <v>632</v>
      </c>
      <c r="T292" s="25" t="s">
        <v>181</v>
      </c>
      <c r="U292" s="25" t="s">
        <v>182</v>
      </c>
      <c r="V292" s="25" t="s">
        <v>183</v>
      </c>
      <c r="W292" s="25">
        <v>19166111665</v>
      </c>
      <c r="X292" s="39" t="s">
        <v>1131</v>
      </c>
      <c r="Y292" s="15"/>
    </row>
    <row r="293" ht="14.25" spans="1:25">
      <c r="A293" s="25">
        <v>896</v>
      </c>
      <c r="B293" s="46" t="s">
        <v>1132</v>
      </c>
      <c r="C293" s="25" t="s">
        <v>1133</v>
      </c>
      <c r="D293" s="25" t="s">
        <v>7</v>
      </c>
      <c r="E293" s="25" t="s">
        <v>172</v>
      </c>
      <c r="F293" s="25" t="s">
        <v>173</v>
      </c>
      <c r="G293" s="27" t="s">
        <v>1134</v>
      </c>
      <c r="H293" s="1">
        <v>199302</v>
      </c>
      <c r="I293" s="1">
        <v>201709</v>
      </c>
      <c r="J293" s="1">
        <v>201709</v>
      </c>
      <c r="K293" s="8">
        <f t="shared" ref="K293:K296" si="17">(201912-H293)/100</f>
        <v>26.1</v>
      </c>
      <c r="L293" s="25" t="s">
        <v>187</v>
      </c>
      <c r="M293" s="25" t="s">
        <v>402</v>
      </c>
      <c r="N293" s="1">
        <v>201707</v>
      </c>
      <c r="O293" s="1" t="s">
        <v>321</v>
      </c>
      <c r="P293" s="1" t="s">
        <v>322</v>
      </c>
      <c r="Q293" s="1" t="s">
        <v>323</v>
      </c>
      <c r="R293" s="25" t="s">
        <v>189</v>
      </c>
      <c r="S293" s="25" t="s">
        <v>180</v>
      </c>
      <c r="T293" s="25" t="s">
        <v>181</v>
      </c>
      <c r="U293" s="25" t="s">
        <v>547</v>
      </c>
      <c r="V293" s="25" t="s">
        <v>183</v>
      </c>
      <c r="W293" s="25">
        <v>15715585860</v>
      </c>
      <c r="X293" s="25" t="s">
        <v>1135</v>
      </c>
      <c r="Y293" s="15"/>
    </row>
    <row r="294" ht="14.25" spans="1:25">
      <c r="A294" s="25">
        <v>904</v>
      </c>
      <c r="B294" s="46" t="s">
        <v>1136</v>
      </c>
      <c r="C294" s="25" t="s">
        <v>1137</v>
      </c>
      <c r="D294" s="25" t="s">
        <v>7</v>
      </c>
      <c r="E294" s="25" t="s">
        <v>172</v>
      </c>
      <c r="F294" s="25" t="s">
        <v>173</v>
      </c>
      <c r="G294" s="27" t="s">
        <v>1138</v>
      </c>
      <c r="H294" s="1">
        <v>199410</v>
      </c>
      <c r="I294" s="1">
        <v>201709</v>
      </c>
      <c r="J294" s="1">
        <v>201709</v>
      </c>
      <c r="K294" s="8">
        <f t="shared" si="17"/>
        <v>25.02</v>
      </c>
      <c r="L294" s="25" t="s">
        <v>187</v>
      </c>
      <c r="M294" s="25" t="s">
        <v>235</v>
      </c>
      <c r="N294" s="1">
        <v>201707</v>
      </c>
      <c r="O294" s="1" t="s">
        <v>321</v>
      </c>
      <c r="P294" s="1" t="s">
        <v>322</v>
      </c>
      <c r="Q294" s="1" t="s">
        <v>323</v>
      </c>
      <c r="R294" s="25" t="s">
        <v>189</v>
      </c>
      <c r="S294" s="25" t="s">
        <v>180</v>
      </c>
      <c r="T294" s="25" t="s">
        <v>181</v>
      </c>
      <c r="U294" s="25" t="s">
        <v>547</v>
      </c>
      <c r="V294" s="25" t="s">
        <v>183</v>
      </c>
      <c r="W294" s="25">
        <v>18326905180</v>
      </c>
      <c r="X294" s="25" t="s">
        <v>1139</v>
      </c>
      <c r="Y294" s="15"/>
    </row>
    <row r="295" ht="14.25" spans="1:25">
      <c r="A295" s="25">
        <v>478</v>
      </c>
      <c r="B295" s="45" t="s">
        <v>185</v>
      </c>
      <c r="C295" s="25" t="s">
        <v>136</v>
      </c>
      <c r="D295" s="25" t="s">
        <v>4</v>
      </c>
      <c r="E295" s="25" t="s">
        <v>172</v>
      </c>
      <c r="F295" s="25" t="s">
        <v>173</v>
      </c>
      <c r="G295" s="27" t="s">
        <v>1140</v>
      </c>
      <c r="H295" s="1">
        <v>199006</v>
      </c>
      <c r="I295" s="1">
        <v>201608</v>
      </c>
      <c r="J295" s="1">
        <v>201608</v>
      </c>
      <c r="K295" s="8">
        <f t="shared" si="17"/>
        <v>29.06</v>
      </c>
      <c r="L295" s="25" t="s">
        <v>187</v>
      </c>
      <c r="M295" s="27" t="s">
        <v>235</v>
      </c>
      <c r="N295" s="1">
        <v>201607</v>
      </c>
      <c r="O295" s="1" t="s">
        <v>188</v>
      </c>
      <c r="P295" s="1">
        <v>201811</v>
      </c>
      <c r="Q295" s="1" t="s">
        <v>178</v>
      </c>
      <c r="R295" s="25" t="s">
        <v>189</v>
      </c>
      <c r="S295" s="25" t="s">
        <v>180</v>
      </c>
      <c r="T295" s="25" t="s">
        <v>181</v>
      </c>
      <c r="U295" s="25" t="s">
        <v>547</v>
      </c>
      <c r="V295" s="25" t="s">
        <v>183</v>
      </c>
      <c r="W295" s="25">
        <v>18656851394</v>
      </c>
      <c r="X295" s="25" t="s">
        <v>1141</v>
      </c>
      <c r="Y295" s="15"/>
    </row>
    <row r="296" ht="14.25" spans="1:25">
      <c r="A296" s="25">
        <v>685</v>
      </c>
      <c r="B296" s="47" t="s">
        <v>1119</v>
      </c>
      <c r="C296" s="25" t="s">
        <v>80</v>
      </c>
      <c r="D296" s="25" t="s">
        <v>7</v>
      </c>
      <c r="E296" s="25" t="s">
        <v>172</v>
      </c>
      <c r="F296" s="25" t="s">
        <v>173</v>
      </c>
      <c r="G296" s="27" t="s">
        <v>1142</v>
      </c>
      <c r="H296" s="1">
        <v>199109</v>
      </c>
      <c r="I296" s="1">
        <v>201112</v>
      </c>
      <c r="J296" s="1">
        <v>201112</v>
      </c>
      <c r="K296" s="8">
        <f t="shared" si="17"/>
        <v>28.03</v>
      </c>
      <c r="L296" s="25"/>
      <c r="M296" s="25"/>
      <c r="N296" s="1"/>
      <c r="O296" s="1" t="s">
        <v>209</v>
      </c>
      <c r="P296" s="1"/>
      <c r="Q296" s="1" t="s">
        <v>209</v>
      </c>
      <c r="R296" s="25" t="s">
        <v>215</v>
      </c>
      <c r="S296" s="25" t="s">
        <v>209</v>
      </c>
      <c r="T296" s="25" t="s">
        <v>533</v>
      </c>
      <c r="U296" s="25" t="s">
        <v>218</v>
      </c>
      <c r="V296" s="25" t="s">
        <v>183</v>
      </c>
      <c r="W296" s="25">
        <v>13865852852</v>
      </c>
      <c r="X296" s="25" t="s">
        <v>1143</v>
      </c>
      <c r="Y296" s="15"/>
    </row>
    <row r="297" ht="14.25" spans="1:25">
      <c r="A297" s="25">
        <v>976</v>
      </c>
      <c r="B297" s="43" t="s">
        <v>1144</v>
      </c>
      <c r="C297" s="39" t="s">
        <v>81</v>
      </c>
      <c r="D297" s="39" t="s">
        <v>4</v>
      </c>
      <c r="E297" s="39" t="s">
        <v>172</v>
      </c>
      <c r="F297" s="39" t="s">
        <v>173</v>
      </c>
      <c r="G297" s="40" t="s">
        <v>1145</v>
      </c>
      <c r="H297" s="38">
        <v>198810</v>
      </c>
      <c r="I297" s="38">
        <v>201908</v>
      </c>
      <c r="J297" s="38">
        <v>201908</v>
      </c>
      <c r="K297" s="38">
        <v>31</v>
      </c>
      <c r="L297" s="39"/>
      <c r="M297" s="39"/>
      <c r="N297" s="38"/>
      <c r="O297" s="38"/>
      <c r="P297" s="38"/>
      <c r="Q297" s="38" t="s">
        <v>323</v>
      </c>
      <c r="R297" s="25" t="s">
        <v>377</v>
      </c>
      <c r="S297" s="25" t="s">
        <v>180</v>
      </c>
      <c r="T297" s="25" t="s">
        <v>181</v>
      </c>
      <c r="U297" s="39" t="s">
        <v>547</v>
      </c>
      <c r="V297" s="39" t="s">
        <v>183</v>
      </c>
      <c r="W297" s="39">
        <v>18131776272</v>
      </c>
      <c r="X297" s="25" t="s">
        <v>1146</v>
      </c>
      <c r="Y297" s="15"/>
    </row>
    <row r="298" ht="14.25" spans="1:25">
      <c r="A298" s="25">
        <v>956</v>
      </c>
      <c r="B298" s="48" t="s">
        <v>1147</v>
      </c>
      <c r="C298" s="39" t="s">
        <v>146</v>
      </c>
      <c r="D298" s="39" t="s">
        <v>4</v>
      </c>
      <c r="E298" s="39" t="s">
        <v>172</v>
      </c>
      <c r="F298" s="39" t="s">
        <v>173</v>
      </c>
      <c r="G298" s="40" t="s">
        <v>1148</v>
      </c>
      <c r="H298" s="38">
        <v>199411</v>
      </c>
      <c r="I298" s="38">
        <v>201908</v>
      </c>
      <c r="J298" s="38">
        <v>201908</v>
      </c>
      <c r="K298" s="38">
        <v>25</v>
      </c>
      <c r="L298" s="39"/>
      <c r="M298" s="39"/>
      <c r="N298" s="38"/>
      <c r="O298" s="38"/>
      <c r="P298" s="38"/>
      <c r="Q298" s="38" t="s">
        <v>323</v>
      </c>
      <c r="R298" s="39" t="s">
        <v>189</v>
      </c>
      <c r="S298" s="39" t="s">
        <v>180</v>
      </c>
      <c r="T298" s="39" t="s">
        <v>181</v>
      </c>
      <c r="U298" s="39" t="s">
        <v>547</v>
      </c>
      <c r="V298" s="39" t="s">
        <v>183</v>
      </c>
      <c r="W298" s="39">
        <v>18856842447</v>
      </c>
      <c r="X298" s="25" t="s">
        <v>1149</v>
      </c>
      <c r="Y298" s="15"/>
    </row>
    <row r="299" ht="14.25" spans="1:25">
      <c r="A299" s="25">
        <v>987</v>
      </c>
      <c r="B299" s="45" t="s">
        <v>1150</v>
      </c>
      <c r="C299" s="25" t="s">
        <v>82</v>
      </c>
      <c r="D299" s="25" t="s">
        <v>7</v>
      </c>
      <c r="E299" s="25" t="s">
        <v>172</v>
      </c>
      <c r="F299" s="25" t="s">
        <v>173</v>
      </c>
      <c r="G299" s="27" t="s">
        <v>803</v>
      </c>
      <c r="H299" s="1">
        <v>197609</v>
      </c>
      <c r="I299" s="1">
        <v>199909</v>
      </c>
      <c r="J299" s="1">
        <v>201911</v>
      </c>
      <c r="K299" s="1"/>
      <c r="L299" s="25"/>
      <c r="M299" s="25"/>
      <c r="N299" s="1"/>
      <c r="O299" s="1" t="s">
        <v>196</v>
      </c>
      <c r="P299" s="1">
        <v>200909</v>
      </c>
      <c r="Q299" s="1" t="s">
        <v>197</v>
      </c>
      <c r="R299" s="25" t="s">
        <v>189</v>
      </c>
      <c r="S299" s="25" t="s">
        <v>180</v>
      </c>
      <c r="T299" s="25" t="s">
        <v>181</v>
      </c>
      <c r="U299" s="25" t="s">
        <v>640</v>
      </c>
      <c r="V299" s="25" t="s">
        <v>183</v>
      </c>
      <c r="W299" s="25">
        <v>13855804120</v>
      </c>
      <c r="X299" s="25" t="s">
        <v>1151</v>
      </c>
      <c r="Y299" s="15"/>
    </row>
    <row r="300" ht="14.25" spans="1:25">
      <c r="A300" s="25">
        <v>424</v>
      </c>
      <c r="B300" s="45" t="s">
        <v>619</v>
      </c>
      <c r="C300" s="25" t="s">
        <v>83</v>
      </c>
      <c r="D300" s="49" t="s">
        <v>7</v>
      </c>
      <c r="E300" s="25" t="s">
        <v>172</v>
      </c>
      <c r="F300" s="25" t="s">
        <v>173</v>
      </c>
      <c r="G300" s="27" t="s">
        <v>1152</v>
      </c>
      <c r="H300" s="1">
        <v>198406</v>
      </c>
      <c r="I300" s="1">
        <v>200707</v>
      </c>
      <c r="J300" s="1">
        <v>201605</v>
      </c>
      <c r="K300" s="8">
        <f t="shared" ref="K300:K308" si="18">(201912-H300)/100</f>
        <v>35.06</v>
      </c>
      <c r="L300" s="25" t="s">
        <v>175</v>
      </c>
      <c r="M300" s="25" t="s">
        <v>393</v>
      </c>
      <c r="N300" s="1">
        <v>200707</v>
      </c>
      <c r="O300" s="1" t="s">
        <v>188</v>
      </c>
      <c r="P300" s="1">
        <v>201710</v>
      </c>
      <c r="Q300" s="1" t="s">
        <v>178</v>
      </c>
      <c r="R300" s="25" t="s">
        <v>189</v>
      </c>
      <c r="S300" s="25" t="s">
        <v>180</v>
      </c>
      <c r="T300" s="25" t="s">
        <v>181</v>
      </c>
      <c r="U300" s="25" t="s">
        <v>640</v>
      </c>
      <c r="V300" s="25" t="s">
        <v>183</v>
      </c>
      <c r="W300" s="25">
        <v>18805682150</v>
      </c>
      <c r="X300" s="25" t="s">
        <v>1153</v>
      </c>
      <c r="Y300" s="15"/>
    </row>
    <row r="301" ht="14.25" spans="1:25">
      <c r="A301" s="25">
        <v>634</v>
      </c>
      <c r="B301" s="50" t="s">
        <v>1154</v>
      </c>
      <c r="C301" s="25" t="s">
        <v>1155</v>
      </c>
      <c r="D301" s="25" t="s">
        <v>4</v>
      </c>
      <c r="E301" s="25" t="s">
        <v>172</v>
      </c>
      <c r="F301" s="25" t="s">
        <v>173</v>
      </c>
      <c r="G301" s="51" t="s">
        <v>1156</v>
      </c>
      <c r="H301" s="1">
        <v>196803</v>
      </c>
      <c r="I301" s="1">
        <v>198606</v>
      </c>
      <c r="J301" s="1">
        <v>198606</v>
      </c>
      <c r="K301" s="8">
        <f t="shared" si="18"/>
        <v>51.09</v>
      </c>
      <c r="L301" s="25" t="s">
        <v>203</v>
      </c>
      <c r="M301" s="25" t="s">
        <v>262</v>
      </c>
      <c r="N301" s="1">
        <v>198909</v>
      </c>
      <c r="O301" s="1" t="s">
        <v>263</v>
      </c>
      <c r="P301" s="1">
        <v>201307</v>
      </c>
      <c r="Q301" s="1" t="s">
        <v>197</v>
      </c>
      <c r="R301" s="25" t="s">
        <v>179</v>
      </c>
      <c r="S301" s="25" t="s">
        <v>180</v>
      </c>
      <c r="T301" s="25" t="s">
        <v>181</v>
      </c>
      <c r="U301" s="25" t="s">
        <v>198</v>
      </c>
      <c r="V301" s="25" t="s">
        <v>183</v>
      </c>
      <c r="W301" s="25">
        <v>13285580780</v>
      </c>
      <c r="X301" s="25" t="s">
        <v>1157</v>
      </c>
      <c r="Y301" s="15"/>
    </row>
    <row r="302" ht="14.25" spans="1:25">
      <c r="A302" s="25">
        <v>999</v>
      </c>
      <c r="B302" s="45" t="s">
        <v>425</v>
      </c>
      <c r="C302" s="25" t="s">
        <v>84</v>
      </c>
      <c r="D302" s="25" t="s">
        <v>4</v>
      </c>
      <c r="E302" s="25" t="s">
        <v>172</v>
      </c>
      <c r="F302" s="25" t="s">
        <v>173</v>
      </c>
      <c r="G302" s="27" t="s">
        <v>1158</v>
      </c>
      <c r="H302" s="1">
        <v>199203</v>
      </c>
      <c r="I302" s="1">
        <v>201911</v>
      </c>
      <c r="J302" s="1">
        <v>201911</v>
      </c>
      <c r="K302" s="1">
        <v>27</v>
      </c>
      <c r="L302" s="25"/>
      <c r="M302" s="25"/>
      <c r="N302" s="1"/>
      <c r="O302" s="1"/>
      <c r="P302" s="1"/>
      <c r="Q302" s="1" t="s">
        <v>323</v>
      </c>
      <c r="R302" s="25" t="s">
        <v>282</v>
      </c>
      <c r="S302" s="25" t="s">
        <v>180</v>
      </c>
      <c r="T302" s="25" t="s">
        <v>181</v>
      </c>
      <c r="U302" s="25" t="s">
        <v>182</v>
      </c>
      <c r="V302" s="25" t="s">
        <v>183</v>
      </c>
      <c r="W302" s="25"/>
      <c r="X302" s="25" t="s">
        <v>1159</v>
      </c>
      <c r="Y302" s="15"/>
    </row>
    <row r="303" ht="14.25" spans="1:25">
      <c r="A303" s="25">
        <v>636</v>
      </c>
      <c r="B303" s="46" t="s">
        <v>1160</v>
      </c>
      <c r="C303" s="25" t="s">
        <v>1161</v>
      </c>
      <c r="D303" s="25" t="s">
        <v>7</v>
      </c>
      <c r="E303" s="25" t="s">
        <v>172</v>
      </c>
      <c r="F303" s="25" t="s">
        <v>173</v>
      </c>
      <c r="G303" s="27" t="s">
        <v>1162</v>
      </c>
      <c r="H303" s="1">
        <v>196001</v>
      </c>
      <c r="I303" s="1">
        <v>197812</v>
      </c>
      <c r="J303" s="1">
        <v>197812</v>
      </c>
      <c r="K303" s="8">
        <f t="shared" si="18"/>
        <v>59.11</v>
      </c>
      <c r="L303" s="25" t="s">
        <v>175</v>
      </c>
      <c r="M303" s="25" t="s">
        <v>1163</v>
      </c>
      <c r="N303" s="1">
        <v>198807</v>
      </c>
      <c r="O303" s="1" t="s">
        <v>196</v>
      </c>
      <c r="P303" s="1">
        <v>199812</v>
      </c>
      <c r="Q303" s="1" t="s">
        <v>197</v>
      </c>
      <c r="R303" s="25" t="s">
        <v>189</v>
      </c>
      <c r="S303" s="25" t="s">
        <v>180</v>
      </c>
      <c r="T303" s="25" t="s">
        <v>181</v>
      </c>
      <c r="U303" s="25" t="s">
        <v>198</v>
      </c>
      <c r="V303" s="25" t="s">
        <v>183</v>
      </c>
      <c r="W303" s="25">
        <v>13605585576</v>
      </c>
      <c r="X303" s="25" t="s">
        <v>1164</v>
      </c>
      <c r="Y303" s="15"/>
    </row>
    <row r="304" ht="14.25" spans="1:25">
      <c r="A304" s="25">
        <v>539</v>
      </c>
      <c r="B304" s="45" t="s">
        <v>1165</v>
      </c>
      <c r="C304" s="25" t="s">
        <v>1166</v>
      </c>
      <c r="D304" s="25" t="s">
        <v>7</v>
      </c>
      <c r="E304" s="25" t="s">
        <v>172</v>
      </c>
      <c r="F304" s="25" t="s">
        <v>173</v>
      </c>
      <c r="G304" s="27" t="s">
        <v>1167</v>
      </c>
      <c r="H304" s="1">
        <v>196302</v>
      </c>
      <c r="I304" s="1">
        <v>198309</v>
      </c>
      <c r="J304" s="1">
        <v>198309</v>
      </c>
      <c r="K304" s="8">
        <f t="shared" si="18"/>
        <v>56.1</v>
      </c>
      <c r="L304" s="25" t="s">
        <v>175</v>
      </c>
      <c r="M304" s="25" t="s">
        <v>1168</v>
      </c>
      <c r="N304" s="1">
        <v>199607</v>
      </c>
      <c r="O304" s="1" t="s">
        <v>376</v>
      </c>
      <c r="P304" s="1">
        <v>199510</v>
      </c>
      <c r="Q304" s="1" t="s">
        <v>178</v>
      </c>
      <c r="R304" s="25" t="s">
        <v>377</v>
      </c>
      <c r="S304" s="25" t="s">
        <v>180</v>
      </c>
      <c r="T304" s="25" t="s">
        <v>181</v>
      </c>
      <c r="U304" s="25" t="s">
        <v>198</v>
      </c>
      <c r="V304" s="25" t="s">
        <v>183</v>
      </c>
      <c r="W304" s="59">
        <v>18705689898</v>
      </c>
      <c r="X304" s="25"/>
      <c r="Y304" s="15"/>
    </row>
    <row r="305" ht="14.25" spans="1:25">
      <c r="A305" s="25">
        <v>611</v>
      </c>
      <c r="B305" s="45" t="s">
        <v>1169</v>
      </c>
      <c r="C305" s="25" t="s">
        <v>1170</v>
      </c>
      <c r="D305" s="25" t="s">
        <v>7</v>
      </c>
      <c r="E305" s="25" t="s">
        <v>172</v>
      </c>
      <c r="F305" s="25" t="s">
        <v>173</v>
      </c>
      <c r="G305" s="27" t="s">
        <v>1171</v>
      </c>
      <c r="H305" s="1">
        <v>196709</v>
      </c>
      <c r="I305" s="1">
        <v>199306</v>
      </c>
      <c r="J305" s="1">
        <v>199306</v>
      </c>
      <c r="K305" s="8">
        <f t="shared" si="18"/>
        <v>52.03</v>
      </c>
      <c r="L305" s="25" t="s">
        <v>203</v>
      </c>
      <c r="M305" s="25" t="s">
        <v>262</v>
      </c>
      <c r="N305" s="1">
        <v>199907</v>
      </c>
      <c r="O305" s="1" t="s">
        <v>506</v>
      </c>
      <c r="P305" s="1">
        <v>200904</v>
      </c>
      <c r="Q305" s="1" t="s">
        <v>178</v>
      </c>
      <c r="R305" s="25" t="s">
        <v>282</v>
      </c>
      <c r="S305" s="25" t="s">
        <v>180</v>
      </c>
      <c r="T305" s="25" t="s">
        <v>181</v>
      </c>
      <c r="U305" s="25" t="s">
        <v>198</v>
      </c>
      <c r="V305" s="25" t="s">
        <v>183</v>
      </c>
      <c r="W305" s="27" t="s">
        <v>1172</v>
      </c>
      <c r="X305" s="25"/>
      <c r="Y305" s="15"/>
    </row>
    <row r="306" ht="14.25" spans="1:25">
      <c r="A306" s="25">
        <v>766</v>
      </c>
      <c r="B306" s="45" t="s">
        <v>502</v>
      </c>
      <c r="C306" s="25" t="s">
        <v>1173</v>
      </c>
      <c r="D306" s="25" t="s">
        <v>4</v>
      </c>
      <c r="E306" s="25" t="s">
        <v>172</v>
      </c>
      <c r="F306" s="25" t="s">
        <v>173</v>
      </c>
      <c r="G306" s="27" t="s">
        <v>1174</v>
      </c>
      <c r="H306" s="1">
        <v>196612</v>
      </c>
      <c r="I306" s="1">
        <v>198408</v>
      </c>
      <c r="J306" s="1">
        <v>198408</v>
      </c>
      <c r="K306" s="8">
        <f t="shared" si="18"/>
        <v>53</v>
      </c>
      <c r="L306" s="25" t="s">
        <v>203</v>
      </c>
      <c r="M306" s="25" t="s">
        <v>262</v>
      </c>
      <c r="N306" s="1">
        <v>198407</v>
      </c>
      <c r="O306" s="1" t="s">
        <v>263</v>
      </c>
      <c r="P306" s="1">
        <v>199912</v>
      </c>
      <c r="Q306" s="1" t="s">
        <v>197</v>
      </c>
      <c r="R306" s="25" t="s">
        <v>179</v>
      </c>
      <c r="S306" s="25" t="s">
        <v>180</v>
      </c>
      <c r="T306" s="25" t="s">
        <v>181</v>
      </c>
      <c r="U306" s="25" t="s">
        <v>198</v>
      </c>
      <c r="V306" s="25" t="s">
        <v>183</v>
      </c>
      <c r="W306" s="25">
        <v>18326882398</v>
      </c>
      <c r="X306" s="25"/>
      <c r="Y306" s="15"/>
    </row>
    <row r="307" ht="14.25" spans="1:25">
      <c r="A307" s="25">
        <v>85</v>
      </c>
      <c r="B307" s="45" t="s">
        <v>1175</v>
      </c>
      <c r="C307" s="25" t="s">
        <v>85</v>
      </c>
      <c r="D307" s="25" t="s">
        <v>7</v>
      </c>
      <c r="E307" s="25" t="s">
        <v>172</v>
      </c>
      <c r="F307" s="25" t="s">
        <v>173</v>
      </c>
      <c r="G307" s="27" t="s">
        <v>1176</v>
      </c>
      <c r="H307" s="1">
        <v>198701</v>
      </c>
      <c r="I307" s="1">
        <v>201008</v>
      </c>
      <c r="J307" s="1">
        <v>201008</v>
      </c>
      <c r="K307" s="8">
        <f t="shared" si="18"/>
        <v>32.11</v>
      </c>
      <c r="L307" s="25" t="s">
        <v>187</v>
      </c>
      <c r="M307" s="25" t="s">
        <v>1177</v>
      </c>
      <c r="N307" s="1">
        <v>201007</v>
      </c>
      <c r="O307" s="1" t="s">
        <v>196</v>
      </c>
      <c r="P307" s="1">
        <v>201811</v>
      </c>
      <c r="Q307" s="1" t="s">
        <v>197</v>
      </c>
      <c r="R307" s="25" t="s">
        <v>189</v>
      </c>
      <c r="S307" s="25" t="s">
        <v>180</v>
      </c>
      <c r="T307" s="25" t="s">
        <v>181</v>
      </c>
      <c r="U307" s="25" t="s">
        <v>182</v>
      </c>
      <c r="V307" s="25" t="s">
        <v>183</v>
      </c>
      <c r="W307" s="25">
        <v>15005589440</v>
      </c>
      <c r="X307" s="25" t="s">
        <v>1178</v>
      </c>
      <c r="Y307" s="15"/>
    </row>
    <row r="308" ht="14.25" spans="1:25">
      <c r="A308" s="25">
        <v>5</v>
      </c>
      <c r="B308" s="46" t="s">
        <v>1108</v>
      </c>
      <c r="C308" s="25" t="s">
        <v>1179</v>
      </c>
      <c r="D308" s="25" t="s">
        <v>7</v>
      </c>
      <c r="E308" s="25" t="s">
        <v>172</v>
      </c>
      <c r="F308" s="25" t="s">
        <v>173</v>
      </c>
      <c r="G308" s="25" t="s">
        <v>1180</v>
      </c>
      <c r="H308" s="1">
        <v>196104</v>
      </c>
      <c r="I308" s="1">
        <v>198104</v>
      </c>
      <c r="J308" s="1">
        <v>198104</v>
      </c>
      <c r="K308" s="8">
        <f t="shared" si="18"/>
        <v>58.08</v>
      </c>
      <c r="L308" s="25" t="s">
        <v>203</v>
      </c>
      <c r="M308" s="25" t="s">
        <v>262</v>
      </c>
      <c r="N308" s="1">
        <v>198407</v>
      </c>
      <c r="O308" s="1" t="s">
        <v>196</v>
      </c>
      <c r="P308" s="1">
        <v>199912</v>
      </c>
      <c r="Q308" s="1" t="s">
        <v>197</v>
      </c>
      <c r="R308" s="25" t="s">
        <v>189</v>
      </c>
      <c r="S308" s="25" t="s">
        <v>180</v>
      </c>
      <c r="T308" s="25" t="s">
        <v>181</v>
      </c>
      <c r="U308" s="25" t="s">
        <v>198</v>
      </c>
      <c r="V308" s="25" t="s">
        <v>183</v>
      </c>
      <c r="W308" s="25">
        <v>15605521273</v>
      </c>
      <c r="X308" s="25" t="s">
        <v>1181</v>
      </c>
      <c r="Y308" s="15"/>
    </row>
    <row r="309" ht="14.25" spans="1:25">
      <c r="A309" s="25">
        <v>1001</v>
      </c>
      <c r="B309" s="45" t="s">
        <v>1116</v>
      </c>
      <c r="C309" s="25" t="s">
        <v>147</v>
      </c>
      <c r="D309" s="25" t="s">
        <v>7</v>
      </c>
      <c r="E309" s="25" t="s">
        <v>172</v>
      </c>
      <c r="F309" s="25" t="s">
        <v>173</v>
      </c>
      <c r="G309" s="27" t="s">
        <v>1182</v>
      </c>
      <c r="H309" s="1">
        <v>199205</v>
      </c>
      <c r="I309" s="1">
        <v>201911</v>
      </c>
      <c r="J309" s="1">
        <v>201911</v>
      </c>
      <c r="K309" s="1">
        <v>27</v>
      </c>
      <c r="L309" s="25"/>
      <c r="M309" s="25"/>
      <c r="N309" s="1"/>
      <c r="O309" s="1"/>
      <c r="P309" s="1"/>
      <c r="Q309" s="1" t="s">
        <v>323</v>
      </c>
      <c r="R309" s="25" t="s">
        <v>189</v>
      </c>
      <c r="S309" s="25" t="s">
        <v>180</v>
      </c>
      <c r="T309" s="25" t="s">
        <v>181</v>
      </c>
      <c r="U309" s="25" t="s">
        <v>182</v>
      </c>
      <c r="V309" s="25" t="s">
        <v>183</v>
      </c>
      <c r="W309" s="25">
        <v>15655252585</v>
      </c>
      <c r="X309" s="25" t="s">
        <v>1183</v>
      </c>
      <c r="Y309" s="15"/>
    </row>
    <row r="310" ht="14.25" spans="1:25">
      <c r="A310" s="25">
        <v>779</v>
      </c>
      <c r="B310" s="45" t="s">
        <v>374</v>
      </c>
      <c r="C310" s="25" t="s">
        <v>1184</v>
      </c>
      <c r="D310" s="25" t="s">
        <v>4</v>
      </c>
      <c r="E310" s="25" t="s">
        <v>172</v>
      </c>
      <c r="F310" s="25" t="s">
        <v>173</v>
      </c>
      <c r="G310" s="27" t="s">
        <v>1185</v>
      </c>
      <c r="H310" s="2" t="s">
        <v>904</v>
      </c>
      <c r="I310" s="1">
        <v>201310</v>
      </c>
      <c r="J310" s="1">
        <v>201310</v>
      </c>
      <c r="K310" s="8">
        <f t="shared" ref="K310:K312" si="19">(201912-H310)/100</f>
        <v>30.04</v>
      </c>
      <c r="L310" s="25" t="s">
        <v>187</v>
      </c>
      <c r="M310" s="25" t="s">
        <v>226</v>
      </c>
      <c r="N310" s="1">
        <v>201307</v>
      </c>
      <c r="O310" s="1" t="s">
        <v>414</v>
      </c>
      <c r="P310" s="1">
        <v>201912</v>
      </c>
      <c r="Q310" s="1" t="s">
        <v>197</v>
      </c>
      <c r="R310" s="25" t="s">
        <v>377</v>
      </c>
      <c r="S310" s="25" t="s">
        <v>180</v>
      </c>
      <c r="T310" s="25" t="s">
        <v>181</v>
      </c>
      <c r="U310" s="25" t="s">
        <v>198</v>
      </c>
      <c r="V310" s="25" t="s">
        <v>183</v>
      </c>
      <c r="W310" s="25">
        <v>15156662508</v>
      </c>
      <c r="X310" s="25" t="s">
        <v>1186</v>
      </c>
      <c r="Y310" s="15"/>
    </row>
    <row r="311" ht="14.25" spans="1:25">
      <c r="A311" s="25">
        <v>136</v>
      </c>
      <c r="B311" s="45" t="s">
        <v>1150</v>
      </c>
      <c r="C311" s="25" t="s">
        <v>1187</v>
      </c>
      <c r="D311" s="25" t="s">
        <v>4</v>
      </c>
      <c r="E311" s="25" t="s">
        <v>172</v>
      </c>
      <c r="F311" s="25" t="s">
        <v>173</v>
      </c>
      <c r="G311" s="27" t="s">
        <v>1188</v>
      </c>
      <c r="H311" s="1">
        <v>196406</v>
      </c>
      <c r="I311" s="1">
        <v>198606</v>
      </c>
      <c r="J311" s="1">
        <v>198606</v>
      </c>
      <c r="K311" s="8">
        <f t="shared" si="19"/>
        <v>55.06</v>
      </c>
      <c r="L311" s="25" t="s">
        <v>203</v>
      </c>
      <c r="M311" s="25" t="s">
        <v>268</v>
      </c>
      <c r="N311" s="1">
        <v>199302</v>
      </c>
      <c r="O311" s="1" t="s">
        <v>263</v>
      </c>
      <c r="P311" s="1">
        <v>200206</v>
      </c>
      <c r="Q311" s="1" t="s">
        <v>197</v>
      </c>
      <c r="R311" s="25" t="s">
        <v>179</v>
      </c>
      <c r="S311" s="25" t="s">
        <v>180</v>
      </c>
      <c r="T311" s="25" t="s">
        <v>181</v>
      </c>
      <c r="U311" s="25" t="s">
        <v>198</v>
      </c>
      <c r="V311" s="25" t="s">
        <v>183</v>
      </c>
      <c r="W311" s="60">
        <v>15855588490</v>
      </c>
      <c r="X311" s="25"/>
      <c r="Y311" s="15"/>
    </row>
    <row r="312" ht="14.25" spans="1:25">
      <c r="A312" s="25">
        <v>281</v>
      </c>
      <c r="B312" s="45" t="s">
        <v>325</v>
      </c>
      <c r="C312" s="25" t="s">
        <v>1189</v>
      </c>
      <c r="D312" s="25" t="s">
        <v>4</v>
      </c>
      <c r="E312" s="25" t="s">
        <v>172</v>
      </c>
      <c r="F312" s="25" t="s">
        <v>173</v>
      </c>
      <c r="G312" s="27" t="s">
        <v>1190</v>
      </c>
      <c r="H312" s="1">
        <v>196705</v>
      </c>
      <c r="I312" s="1">
        <v>198508</v>
      </c>
      <c r="J312" s="1">
        <v>198508</v>
      </c>
      <c r="K312" s="8">
        <f t="shared" si="19"/>
        <v>52.07</v>
      </c>
      <c r="L312" s="25" t="s">
        <v>203</v>
      </c>
      <c r="M312" s="25" t="s">
        <v>262</v>
      </c>
      <c r="N312" s="1">
        <v>198508</v>
      </c>
      <c r="O312" s="1" t="s">
        <v>263</v>
      </c>
      <c r="P312" s="1">
        <v>200101</v>
      </c>
      <c r="Q312" s="1" t="s">
        <v>197</v>
      </c>
      <c r="R312" s="25" t="s">
        <v>179</v>
      </c>
      <c r="S312" s="25" t="s">
        <v>180</v>
      </c>
      <c r="T312" s="25" t="s">
        <v>181</v>
      </c>
      <c r="U312" s="25" t="s">
        <v>198</v>
      </c>
      <c r="V312" s="25" t="s">
        <v>183</v>
      </c>
      <c r="W312" s="61">
        <v>18755803120</v>
      </c>
      <c r="X312" s="25"/>
      <c r="Y312" s="15"/>
    </row>
    <row r="313" ht="14.25" spans="1:25">
      <c r="A313" s="25">
        <v>935</v>
      </c>
      <c r="B313" s="48" t="s">
        <v>949</v>
      </c>
      <c r="C313" s="39" t="s">
        <v>148</v>
      </c>
      <c r="D313" s="39" t="s">
        <v>7</v>
      </c>
      <c r="E313" s="39" t="s">
        <v>172</v>
      </c>
      <c r="F313" s="39" t="s">
        <v>173</v>
      </c>
      <c r="G313" s="40" t="s">
        <v>1191</v>
      </c>
      <c r="H313" s="38">
        <v>199611</v>
      </c>
      <c r="I313" s="38">
        <v>201908</v>
      </c>
      <c r="J313" s="38">
        <v>201908</v>
      </c>
      <c r="K313" s="38">
        <v>23</v>
      </c>
      <c r="L313" s="39"/>
      <c r="M313" s="39"/>
      <c r="N313" s="38"/>
      <c r="O313" s="38"/>
      <c r="P313" s="38"/>
      <c r="Q313" s="38" t="s">
        <v>323</v>
      </c>
      <c r="R313" s="39" t="s">
        <v>189</v>
      </c>
      <c r="S313" s="39" t="s">
        <v>180</v>
      </c>
      <c r="T313" s="39" t="s">
        <v>181</v>
      </c>
      <c r="U313" s="39" t="s">
        <v>547</v>
      </c>
      <c r="V313" s="39" t="s">
        <v>183</v>
      </c>
      <c r="W313" s="39">
        <v>18856011564</v>
      </c>
      <c r="X313" s="39" t="s">
        <v>1192</v>
      </c>
      <c r="Y313" s="15"/>
    </row>
    <row r="314" ht="14.25" spans="1:25">
      <c r="A314" s="25">
        <v>913</v>
      </c>
      <c r="B314" s="25" t="s">
        <v>1193</v>
      </c>
      <c r="C314" s="25" t="s">
        <v>86</v>
      </c>
      <c r="D314" s="25" t="s">
        <v>7</v>
      </c>
      <c r="E314" s="25" t="s">
        <v>172</v>
      </c>
      <c r="F314" s="25" t="s">
        <v>173</v>
      </c>
      <c r="G314" s="27" t="s">
        <v>1194</v>
      </c>
      <c r="H314" s="1">
        <v>199406</v>
      </c>
      <c r="I314" s="1">
        <v>201808</v>
      </c>
      <c r="J314" s="1">
        <v>201808</v>
      </c>
      <c r="K314" s="8">
        <f t="shared" ref="K314:K317" si="20">(201912-H314)/100</f>
        <v>25.06</v>
      </c>
      <c r="L314" s="25" t="s">
        <v>187</v>
      </c>
      <c r="M314" s="25" t="s">
        <v>226</v>
      </c>
      <c r="N314" s="1">
        <v>201807</v>
      </c>
      <c r="O314" s="1" t="s">
        <v>321</v>
      </c>
      <c r="P314" s="1" t="s">
        <v>322</v>
      </c>
      <c r="Q314" s="1" t="s">
        <v>323</v>
      </c>
      <c r="R314" s="25" t="s">
        <v>189</v>
      </c>
      <c r="S314" s="25" t="s">
        <v>180</v>
      </c>
      <c r="T314" s="25" t="s">
        <v>181</v>
      </c>
      <c r="U314" s="25" t="s">
        <v>547</v>
      </c>
      <c r="V314" s="25" t="s">
        <v>183</v>
      </c>
      <c r="W314" s="25">
        <v>15005588568</v>
      </c>
      <c r="X314" s="25" t="s">
        <v>1195</v>
      </c>
      <c r="Y314" s="15"/>
    </row>
    <row r="315" spans="1:25">
      <c r="A315" s="25">
        <v>954</v>
      </c>
      <c r="B315" s="45" t="s">
        <v>1116</v>
      </c>
      <c r="C315" s="39" t="s">
        <v>149</v>
      </c>
      <c r="D315" s="39" t="s">
        <v>4</v>
      </c>
      <c r="E315" s="39" t="s">
        <v>172</v>
      </c>
      <c r="F315" s="39" t="s">
        <v>173</v>
      </c>
      <c r="G315" s="40" t="s">
        <v>1196</v>
      </c>
      <c r="H315" s="38">
        <v>199505</v>
      </c>
      <c r="I315" s="38">
        <v>201908</v>
      </c>
      <c r="J315" s="38">
        <v>201908</v>
      </c>
      <c r="K315" s="38">
        <v>24</v>
      </c>
      <c r="L315" s="39"/>
      <c r="M315" s="39"/>
      <c r="N315" s="38"/>
      <c r="O315" s="38"/>
      <c r="P315" s="38"/>
      <c r="Q315" s="38" t="s">
        <v>323</v>
      </c>
      <c r="R315" s="39" t="s">
        <v>189</v>
      </c>
      <c r="S315" s="39" t="s">
        <v>180</v>
      </c>
      <c r="T315" s="39" t="s">
        <v>181</v>
      </c>
      <c r="U315" s="39" t="s">
        <v>547</v>
      </c>
      <c r="V315" s="39" t="s">
        <v>183</v>
      </c>
      <c r="W315" s="39">
        <v>15556989590</v>
      </c>
      <c r="X315" s="39" t="s">
        <v>1197</v>
      </c>
      <c r="Y315" s="25" t="s">
        <v>1198</v>
      </c>
    </row>
    <row r="316" ht="14.25" spans="1:25">
      <c r="A316" s="25">
        <v>418</v>
      </c>
      <c r="B316" s="45" t="s">
        <v>619</v>
      </c>
      <c r="C316" s="25" t="s">
        <v>87</v>
      </c>
      <c r="D316" s="25" t="s">
        <v>4</v>
      </c>
      <c r="E316" s="25" t="s">
        <v>172</v>
      </c>
      <c r="F316" s="25" t="s">
        <v>173</v>
      </c>
      <c r="G316" s="27" t="s">
        <v>1199</v>
      </c>
      <c r="H316" s="1" t="s">
        <v>1200</v>
      </c>
      <c r="I316" s="1">
        <v>201110</v>
      </c>
      <c r="J316" s="1">
        <v>201110</v>
      </c>
      <c r="K316" s="8">
        <f t="shared" si="20"/>
        <v>33.04</v>
      </c>
      <c r="L316" s="25" t="s">
        <v>187</v>
      </c>
      <c r="M316" s="25" t="s">
        <v>1201</v>
      </c>
      <c r="N316" s="1" t="s">
        <v>240</v>
      </c>
      <c r="O316" s="1" t="s">
        <v>196</v>
      </c>
      <c r="P316" s="1">
        <v>201807</v>
      </c>
      <c r="Q316" s="1" t="s">
        <v>197</v>
      </c>
      <c r="R316" s="25" t="s">
        <v>189</v>
      </c>
      <c r="S316" s="25" t="s">
        <v>180</v>
      </c>
      <c r="T316" s="25" t="s">
        <v>181</v>
      </c>
      <c r="U316" s="25" t="s">
        <v>182</v>
      </c>
      <c r="V316" s="25" t="s">
        <v>183</v>
      </c>
      <c r="W316" s="25">
        <v>15605580880</v>
      </c>
      <c r="X316" s="25" t="s">
        <v>1202</v>
      </c>
      <c r="Y316" s="15"/>
    </row>
    <row r="317" ht="14.25" spans="1:25">
      <c r="A317" s="25">
        <v>538</v>
      </c>
      <c r="B317" s="45" t="s">
        <v>1203</v>
      </c>
      <c r="C317" s="25" t="s">
        <v>1204</v>
      </c>
      <c r="D317" s="25" t="s">
        <v>7</v>
      </c>
      <c r="E317" s="25" t="s">
        <v>172</v>
      </c>
      <c r="F317" s="25" t="s">
        <v>173</v>
      </c>
      <c r="G317" s="27" t="s">
        <v>1205</v>
      </c>
      <c r="H317" s="1">
        <v>196205</v>
      </c>
      <c r="I317" s="1">
        <v>197911</v>
      </c>
      <c r="J317" s="1">
        <v>197911</v>
      </c>
      <c r="K317" s="8">
        <f t="shared" si="20"/>
        <v>57.07</v>
      </c>
      <c r="L317" s="25" t="s">
        <v>203</v>
      </c>
      <c r="M317" s="25" t="s">
        <v>424</v>
      </c>
      <c r="N317" s="1">
        <v>198707</v>
      </c>
      <c r="O317" s="1" t="s">
        <v>506</v>
      </c>
      <c r="P317" s="1">
        <v>199310</v>
      </c>
      <c r="Q317" s="1" t="s">
        <v>178</v>
      </c>
      <c r="R317" s="25" t="s">
        <v>282</v>
      </c>
      <c r="S317" s="25" t="s">
        <v>180</v>
      </c>
      <c r="T317" s="25" t="s">
        <v>181</v>
      </c>
      <c r="U317" s="25" t="s">
        <v>198</v>
      </c>
      <c r="V317" s="25" t="s">
        <v>183</v>
      </c>
      <c r="W317" s="25">
        <v>13515578721</v>
      </c>
      <c r="X317" s="25" t="s">
        <v>1206</v>
      </c>
      <c r="Y317" s="15"/>
    </row>
    <row r="318" ht="14.25" spans="1:25">
      <c r="A318" s="25">
        <v>1093</v>
      </c>
      <c r="B318" s="52" t="s">
        <v>220</v>
      </c>
      <c r="C318" s="25" t="s">
        <v>1207</v>
      </c>
      <c r="D318" s="25" t="s">
        <v>4</v>
      </c>
      <c r="E318" s="25" t="s">
        <v>172</v>
      </c>
      <c r="F318" s="25" t="s">
        <v>173</v>
      </c>
      <c r="G318" s="27" t="s">
        <v>1208</v>
      </c>
      <c r="H318" s="27" t="s">
        <v>1209</v>
      </c>
      <c r="I318" s="27" t="s">
        <v>1210</v>
      </c>
      <c r="J318" s="27" t="s">
        <v>1210</v>
      </c>
      <c r="K318" s="25"/>
      <c r="L318" s="25"/>
      <c r="M318" s="25"/>
      <c r="N318" s="25"/>
      <c r="O318" s="1" t="s">
        <v>321</v>
      </c>
      <c r="P318" s="1" t="s">
        <v>322</v>
      </c>
      <c r="Q318" s="25" t="s">
        <v>323</v>
      </c>
      <c r="R318" s="25" t="s">
        <v>179</v>
      </c>
      <c r="S318" s="25" t="s">
        <v>180</v>
      </c>
      <c r="T318" s="25" t="s">
        <v>181</v>
      </c>
      <c r="U318" s="25" t="s">
        <v>182</v>
      </c>
      <c r="V318" s="25" t="s">
        <v>183</v>
      </c>
      <c r="W318" s="25">
        <v>18226248842</v>
      </c>
      <c r="X318" s="25" t="s">
        <v>1211</v>
      </c>
      <c r="Y318" s="15"/>
    </row>
    <row r="319" spans="1:25">
      <c r="A319" s="25">
        <v>1161</v>
      </c>
      <c r="B319" s="1" t="s">
        <v>1132</v>
      </c>
      <c r="C319" s="53" t="s">
        <v>1212</v>
      </c>
      <c r="D319" s="53" t="s">
        <v>4</v>
      </c>
      <c r="E319" s="25" t="s">
        <v>172</v>
      </c>
      <c r="F319" s="25" t="s">
        <v>173</v>
      </c>
      <c r="G319" s="25" t="s">
        <v>1213</v>
      </c>
      <c r="H319" s="1" t="str">
        <f>MID(G319,7,6)</f>
        <v>199604</v>
      </c>
      <c r="I319" s="1">
        <v>202108</v>
      </c>
      <c r="J319" s="7">
        <v>202108</v>
      </c>
      <c r="K319" s="1"/>
      <c r="L319" s="25"/>
      <c r="M319" s="25"/>
      <c r="N319" s="1"/>
      <c r="O319" s="1" t="s">
        <v>321</v>
      </c>
      <c r="P319" s="1" t="s">
        <v>322</v>
      </c>
      <c r="Q319" s="25" t="s">
        <v>323</v>
      </c>
      <c r="R319" s="25" t="s">
        <v>189</v>
      </c>
      <c r="S319" s="25" t="s">
        <v>180</v>
      </c>
      <c r="T319" s="25" t="s">
        <v>181</v>
      </c>
      <c r="U319" s="25" t="s">
        <v>547</v>
      </c>
      <c r="V319" s="25" t="s">
        <v>183</v>
      </c>
      <c r="W319" s="53">
        <v>18737628396</v>
      </c>
      <c r="X319" s="25" t="s">
        <v>1214</v>
      </c>
      <c r="Y319" s="25"/>
    </row>
    <row r="320" ht="14.25" spans="1:25">
      <c r="A320" s="25">
        <v>495</v>
      </c>
      <c r="B320" s="45" t="s">
        <v>1203</v>
      </c>
      <c r="C320" s="25" t="s">
        <v>1215</v>
      </c>
      <c r="D320" s="25" t="s">
        <v>4</v>
      </c>
      <c r="E320" s="25" t="s">
        <v>172</v>
      </c>
      <c r="F320" s="25" t="s">
        <v>173</v>
      </c>
      <c r="G320" s="27" t="s">
        <v>1216</v>
      </c>
      <c r="H320" s="1">
        <v>196309</v>
      </c>
      <c r="I320" s="1">
        <v>198606</v>
      </c>
      <c r="J320" s="1">
        <v>198606</v>
      </c>
      <c r="K320" s="8">
        <f t="shared" ref="K320:K324" si="21">(201912-H320)/100</f>
        <v>56.03</v>
      </c>
      <c r="L320" s="25" t="s">
        <v>175</v>
      </c>
      <c r="M320" s="25" t="s">
        <v>235</v>
      </c>
      <c r="N320" s="1">
        <v>199907</v>
      </c>
      <c r="O320" s="1" t="s">
        <v>263</v>
      </c>
      <c r="P320" s="1">
        <v>200507</v>
      </c>
      <c r="Q320" s="1" t="s">
        <v>197</v>
      </c>
      <c r="R320" s="25" t="s">
        <v>179</v>
      </c>
      <c r="S320" s="25" t="s">
        <v>180</v>
      </c>
      <c r="T320" s="25" t="s">
        <v>181</v>
      </c>
      <c r="U320" s="25" t="s">
        <v>198</v>
      </c>
      <c r="V320" s="25" t="s">
        <v>183</v>
      </c>
      <c r="W320" s="25">
        <v>18105687862</v>
      </c>
      <c r="X320" s="25" t="s">
        <v>1217</v>
      </c>
      <c r="Y320" s="15"/>
    </row>
    <row r="321" ht="14.25" spans="1:25">
      <c r="A321" s="25">
        <v>750</v>
      </c>
      <c r="B321" s="45" t="s">
        <v>283</v>
      </c>
      <c r="C321" s="25" t="s">
        <v>1218</v>
      </c>
      <c r="D321" s="25" t="s">
        <v>4</v>
      </c>
      <c r="E321" s="25" t="s">
        <v>172</v>
      </c>
      <c r="F321" s="25" t="s">
        <v>173</v>
      </c>
      <c r="G321" s="27" t="s">
        <v>1219</v>
      </c>
      <c r="H321" s="1">
        <v>197110</v>
      </c>
      <c r="I321" s="1">
        <v>198712</v>
      </c>
      <c r="J321" s="1">
        <v>198712</v>
      </c>
      <c r="K321" s="8">
        <f t="shared" si="21"/>
        <v>48.02</v>
      </c>
      <c r="L321" s="25" t="s">
        <v>208</v>
      </c>
      <c r="M321" s="25" t="s">
        <v>1220</v>
      </c>
      <c r="N321" s="1">
        <v>198707</v>
      </c>
      <c r="O321" s="1" t="s">
        <v>287</v>
      </c>
      <c r="P321" s="1">
        <v>201011</v>
      </c>
      <c r="Q321" s="1" t="s">
        <v>288</v>
      </c>
      <c r="R321" s="25" t="s">
        <v>1127</v>
      </c>
      <c r="S321" s="25" t="s">
        <v>289</v>
      </c>
      <c r="T321" s="25" t="s">
        <v>533</v>
      </c>
      <c r="U321" s="25" t="s">
        <v>198</v>
      </c>
      <c r="V321" s="25" t="s">
        <v>183</v>
      </c>
      <c r="W321" s="25">
        <v>18255819815</v>
      </c>
      <c r="X321" s="25" t="s">
        <v>1217</v>
      </c>
      <c r="Y321" s="15"/>
    </row>
    <row r="322" ht="14.25" spans="1:25">
      <c r="A322" s="25">
        <v>778</v>
      </c>
      <c r="B322" s="45" t="s">
        <v>668</v>
      </c>
      <c r="C322" s="25" t="s">
        <v>1221</v>
      </c>
      <c r="D322" s="25" t="s">
        <v>4</v>
      </c>
      <c r="E322" s="25" t="s">
        <v>172</v>
      </c>
      <c r="F322" s="25" t="s">
        <v>173</v>
      </c>
      <c r="G322" s="27" t="s">
        <v>1222</v>
      </c>
      <c r="H322" s="1">
        <v>196611</v>
      </c>
      <c r="I322" s="1">
        <v>198607</v>
      </c>
      <c r="J322" s="1">
        <v>198607</v>
      </c>
      <c r="K322" s="8">
        <f t="shared" si="21"/>
        <v>53.01</v>
      </c>
      <c r="L322" s="25" t="s">
        <v>187</v>
      </c>
      <c r="M322" s="25" t="s">
        <v>981</v>
      </c>
      <c r="N322" s="1">
        <v>200407</v>
      </c>
      <c r="O322" s="1" t="s">
        <v>414</v>
      </c>
      <c r="P322" s="1">
        <v>200208</v>
      </c>
      <c r="Q322" s="1" t="s">
        <v>197</v>
      </c>
      <c r="R322" s="25" t="s">
        <v>377</v>
      </c>
      <c r="S322" s="25" t="s">
        <v>180</v>
      </c>
      <c r="T322" s="25" t="s">
        <v>181</v>
      </c>
      <c r="U322" s="25" t="s">
        <v>198</v>
      </c>
      <c r="V322" s="25" t="s">
        <v>183</v>
      </c>
      <c r="W322" s="25">
        <v>18005580769</v>
      </c>
      <c r="X322" s="25" t="s">
        <v>1223</v>
      </c>
      <c r="Y322" s="15"/>
    </row>
    <row r="323" ht="14.25" spans="1:25">
      <c r="A323" s="25">
        <v>915</v>
      </c>
      <c r="B323" s="50" t="s">
        <v>1116</v>
      </c>
      <c r="C323" s="25" t="s">
        <v>1224</v>
      </c>
      <c r="D323" s="25" t="s">
        <v>4</v>
      </c>
      <c r="E323" s="25" t="s">
        <v>172</v>
      </c>
      <c r="F323" s="25" t="s">
        <v>173</v>
      </c>
      <c r="G323" s="27" t="s">
        <v>1225</v>
      </c>
      <c r="H323" s="1">
        <v>198301</v>
      </c>
      <c r="I323" s="1">
        <v>201808</v>
      </c>
      <c r="J323" s="1">
        <v>201808</v>
      </c>
      <c r="K323" s="8">
        <f t="shared" si="21"/>
        <v>36.11</v>
      </c>
      <c r="L323" s="25" t="s">
        <v>221</v>
      </c>
      <c r="M323" s="25" t="s">
        <v>347</v>
      </c>
      <c r="N323" s="1">
        <v>201807</v>
      </c>
      <c r="O323" s="1" t="s">
        <v>188</v>
      </c>
      <c r="P323" s="1">
        <v>202009</v>
      </c>
      <c r="Q323" s="1" t="s">
        <v>178</v>
      </c>
      <c r="R323" s="25" t="s">
        <v>189</v>
      </c>
      <c r="S323" s="25" t="s">
        <v>180</v>
      </c>
      <c r="T323" s="25" t="s">
        <v>181</v>
      </c>
      <c r="U323" s="25" t="s">
        <v>547</v>
      </c>
      <c r="V323" s="25" t="s">
        <v>183</v>
      </c>
      <c r="W323" s="25">
        <v>13855849285</v>
      </c>
      <c r="X323" s="25" t="s">
        <v>1226</v>
      </c>
      <c r="Y323" s="15"/>
    </row>
    <row r="324" ht="14.25" spans="1:25">
      <c r="A324" s="25">
        <v>402</v>
      </c>
      <c r="B324" s="45" t="s">
        <v>1132</v>
      </c>
      <c r="C324" s="25" t="s">
        <v>1227</v>
      </c>
      <c r="D324" s="25" t="s">
        <v>4</v>
      </c>
      <c r="E324" s="25" t="s">
        <v>172</v>
      </c>
      <c r="F324" s="25" t="s">
        <v>173</v>
      </c>
      <c r="G324" s="27" t="s">
        <v>1228</v>
      </c>
      <c r="H324" s="1">
        <v>199304</v>
      </c>
      <c r="I324" s="1">
        <v>201608</v>
      </c>
      <c r="J324" s="1">
        <v>201608</v>
      </c>
      <c r="K324" s="8">
        <f t="shared" si="21"/>
        <v>26.08</v>
      </c>
      <c r="L324" s="25" t="s">
        <v>187</v>
      </c>
      <c r="M324" s="27" t="s">
        <v>1229</v>
      </c>
      <c r="N324" s="1">
        <v>201607</v>
      </c>
      <c r="O324" s="1" t="s">
        <v>188</v>
      </c>
      <c r="P324" s="1">
        <v>201812</v>
      </c>
      <c r="Q324" s="1" t="s">
        <v>178</v>
      </c>
      <c r="R324" s="25" t="s">
        <v>189</v>
      </c>
      <c r="S324" s="25" t="s">
        <v>180</v>
      </c>
      <c r="T324" s="25" t="s">
        <v>181</v>
      </c>
      <c r="U324" s="25" t="s">
        <v>547</v>
      </c>
      <c r="V324" s="25" t="s">
        <v>183</v>
      </c>
      <c r="W324" s="25">
        <v>15255885690</v>
      </c>
      <c r="X324" s="25" t="s">
        <v>1230</v>
      </c>
      <c r="Y324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2022-01-04T00:58:00Z</dcterms:created>
  <dcterms:modified xsi:type="dcterms:W3CDTF">2022-01-26T08:20:03Z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1FD54DF78EDB46A18CE9ED85E22B1354</vt:lpwstr>
  </property>
  <property fmtid="{D5CDD505-2E9C-101B-9397-08002B2CF9AE}" pid="3" name="KSOProductBuildVer">
    <vt:lpwstr>2052-11.1.0.11294</vt:lpwstr>
  </property>
</Properties>
</file>